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Dirección Sulay 2023\Estadística Granma 2023\"/>
    </mc:Choice>
  </mc:AlternateContent>
  <bookViews>
    <workbookView xWindow="0" yWindow="0" windowWidth="19635" windowHeight="7650" tabRatio="863" firstSheet="1" activeTab="10"/>
  </bookViews>
  <sheets>
    <sheet name="Bibliotecas" sheetId="10" r:id="rId1"/>
    <sheet name="Unidades" sheetId="11" r:id="rId2"/>
    <sheet name="Servicios " sheetId="1" r:id="rId3"/>
    <sheet name="Productos" sheetId="2" r:id="rId4"/>
    <sheet name="Infraestructura inf" sheetId="3" r:id="rId5"/>
    <sheet name="Adquisición" sheetId="4" r:id="rId6"/>
    <sheet name="RRHH" sheetId="5" r:id="rId7"/>
    <sheet name="RR Mat" sheetId="6" r:id="rId8"/>
    <sheet name="Fondos" sheetId="7" r:id="rId9"/>
    <sheet name="Proyectos" sheetId="9" r:id="rId10"/>
    <sheet name="Usuarios potenciales" sheetId="8" r:id="rId11"/>
  </sheets>
  <calcPr calcId="162913"/>
</workbook>
</file>

<file path=xl/calcChain.xml><?xml version="1.0" encoding="utf-8"?>
<calcChain xmlns="http://schemas.openxmlformats.org/spreadsheetml/2006/main">
  <c r="F18" i="6" l="1"/>
  <c r="H10" i="9" l="1"/>
  <c r="G10" i="9"/>
  <c r="F10" i="9"/>
  <c r="E10" i="9"/>
  <c r="D10" i="9"/>
  <c r="C10" i="9"/>
  <c r="F22" i="6"/>
  <c r="F21" i="6"/>
  <c r="F19" i="6"/>
  <c r="F16" i="6"/>
  <c r="F15" i="6"/>
  <c r="F13" i="6"/>
  <c r="F12" i="6"/>
  <c r="F10" i="6"/>
  <c r="F9" i="6"/>
  <c r="F7" i="6"/>
  <c r="F6" i="6"/>
  <c r="E12" i="5"/>
  <c r="D12" i="5"/>
  <c r="C12" i="5"/>
  <c r="F11" i="5"/>
  <c r="F10" i="5"/>
  <c r="F9" i="5"/>
  <c r="F8" i="5"/>
  <c r="F7" i="5"/>
  <c r="F12" i="5" s="1"/>
  <c r="D39" i="5" s="1"/>
  <c r="J15" i="11"/>
  <c r="J15" i="10"/>
</calcChain>
</file>

<file path=xl/sharedStrings.xml><?xml version="1.0" encoding="utf-8"?>
<sst xmlns="http://schemas.openxmlformats.org/spreadsheetml/2006/main" count="455" uniqueCount="244">
  <si>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</si>
  <si>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</si>
  <si>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</si>
  <si>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</si>
  <si>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</si>
  <si>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</si>
  <si>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</si>
  <si>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</si>
  <si>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Otras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</si>
  <si>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</si>
  <si>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</si>
  <si>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</si>
  <si>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</si>
  <si>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</si>
  <si>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</si>
  <si>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</si>
  <si>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</si>
  <si>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</si>
  <si>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</si>
  <si>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</si>
  <si>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</si>
  <si>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</si>
  <si>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</si>
  <si>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</si>
  <si>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</si>
  <si>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</si>
  <si>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</si>
  <si>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Total</t>
  </si>
  <si>
    <t>Otras (incluye CPICM)</t>
  </si>
  <si>
    <t>1.) Estadísticas sobre servicios y productos de información de las bibliotecas</t>
  </si>
  <si>
    <t>1.1) Estadísticas sobre los servicios públicos</t>
  </si>
  <si>
    <t>Número</t>
  </si>
  <si>
    <t>1.1.1)</t>
  </si>
  <si>
    <t>Sala de lectura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</si>
  <si>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</si>
  <si>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</si>
  <si>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</si>
  <si>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</si>
  <si>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1.1.2)</t>
  </si>
  <si>
    <t>Préstamo externo (circulante)</t>
  </si>
  <si>
    <t>Documentos prestados</t>
  </si>
  <si>
    <t>Usuarios</t>
  </si>
  <si>
    <t>1.1.3)</t>
  </si>
  <si>
    <t>Préstamo interbibliotecario</t>
  </si>
  <si>
    <t>1.1.4)</t>
  </si>
  <si>
    <t>Referencia</t>
  </si>
  <si>
    <t>Referencias</t>
  </si>
  <si>
    <t>1.1.5)</t>
  </si>
  <si>
    <t>Extensión bibliotecaria</t>
  </si>
  <si>
    <t>Actividades realizadas</t>
  </si>
  <si>
    <t>Participantes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</si>
  <si>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</si>
  <si>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</si>
  <si>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</si>
  <si>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</si>
  <si>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</si>
  <si>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</si>
  <si>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</si>
  <si>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</si>
  <si>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</si>
  <si>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</si>
  <si>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</si>
  <si>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</si>
  <si>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1.1.10)</t>
  </si>
  <si>
    <t>Bibliografías de Bibliografías</t>
  </si>
  <si>
    <t>Títulos</t>
  </si>
  <si>
    <t>Números</t>
  </si>
  <si>
    <t>1.1.11)</t>
  </si>
  <si>
    <t>Hojas informativas</t>
  </si>
  <si>
    <t>1.1.12)</t>
  </si>
  <si>
    <t>Reseñas</t>
  </si>
  <si>
    <t>1.1.13)</t>
  </si>
  <si>
    <t>Traducción oral de documentos</t>
  </si>
  <si>
    <t>Documentos</t>
  </si>
  <si>
    <t>Cuartillas</t>
  </si>
  <si>
    <t>1.1.14)</t>
  </si>
  <si>
    <t>Traducción escrita de documentos</t>
  </si>
  <si>
    <t xml:space="preserve">Documentos </t>
  </si>
  <si>
    <t>1.1.15)</t>
  </si>
  <si>
    <t>Acceso a la información digital</t>
  </si>
  <si>
    <t>Tiempo (horas)</t>
  </si>
  <si>
    <t>1.1.16)</t>
  </si>
  <si>
    <t>Organización de eventos</t>
  </si>
  <si>
    <t>Eventos organizados</t>
  </si>
  <si>
    <t xml:space="preserve">Participantes </t>
  </si>
  <si>
    <t>1.1.17)</t>
  </si>
  <si>
    <t>Corrección de estilo</t>
  </si>
  <si>
    <t>1.1.18)</t>
  </si>
  <si>
    <t>Corrección de referencias bibliográficas</t>
  </si>
  <si>
    <t>Referencias revisadas</t>
  </si>
  <si>
    <t>1.1.19)</t>
  </si>
  <si>
    <t>Diseño de páginas web</t>
  </si>
  <si>
    <t>Páginas web diseñadas</t>
  </si>
  <si>
    <t>Cursos y/o adiestramientos para usuarios</t>
  </si>
  <si>
    <t>1.1.20)</t>
  </si>
  <si>
    <t>Alfabetización informacional</t>
  </si>
  <si>
    <t>1.1.21)</t>
  </si>
  <si>
    <t>1.1.22)</t>
  </si>
  <si>
    <t>Asesoría y apoyo técnico</t>
  </si>
  <si>
    <t>Entidades asesoradas</t>
  </si>
  <si>
    <t>1.1.23)</t>
  </si>
  <si>
    <t>Docencia impartida</t>
  </si>
  <si>
    <t>Alumnos</t>
  </si>
  <si>
    <t xml:space="preserve">Horas </t>
  </si>
  <si>
    <t>1.2) Estadísticas sobre los servicios técnicos</t>
  </si>
  <si>
    <t>1.2.1)</t>
  </si>
  <si>
    <t>Proceso de documentos</t>
  </si>
  <si>
    <t>Documentos procesados</t>
  </si>
  <si>
    <t>Ejemplares</t>
  </si>
  <si>
    <t>1.3) Estadísticas sobre los productos</t>
  </si>
  <si>
    <t>1.3.1) Productos elaborados por los bibliotecarios</t>
  </si>
  <si>
    <t>Tipo de producto</t>
  </si>
  <si>
    <t>Unidad de Medida</t>
  </si>
  <si>
    <t>Formato</t>
  </si>
  <si>
    <t>Electrónico</t>
  </si>
  <si>
    <t>Impreso</t>
  </si>
  <si>
    <t>Artículos científicos y tecnológicos</t>
  </si>
  <si>
    <t>Cantidad de Títulos</t>
  </si>
  <si>
    <t>Cantidad de Ejemplares</t>
  </si>
  <si>
    <t>Bibliografías retrospectivas</t>
  </si>
  <si>
    <t>Bases de datos y directorios</t>
  </si>
  <si>
    <t>Informes para ejecutivos</t>
  </si>
  <si>
    <t>Informes de proyectos I+D</t>
  </si>
  <si>
    <t>Libros</t>
  </si>
  <si>
    <t>Materiales educacionales</t>
  </si>
  <si>
    <t>Multimedia</t>
  </si>
  <si>
    <t>Memorias de eventos</t>
  </si>
  <si>
    <t>Monografías</t>
  </si>
  <si>
    <t>Publicaciones seriadas</t>
  </si>
  <si>
    <t>Publicaciones no seriadas</t>
  </si>
  <si>
    <t>Softwares</t>
  </si>
  <si>
    <t>Otro ¿cuál? Hojas Informativas</t>
  </si>
  <si>
    <t>Otro ¿cuál? Reseñas</t>
  </si>
  <si>
    <t>TOTAL</t>
  </si>
  <si>
    <t>2) Estadísticas sobre la infraestructura informática de las bibliotecas</t>
  </si>
  <si>
    <t>2.1) Conectividad de las bibliotecas</t>
  </si>
  <si>
    <t>2.1.1) Accesibilidad a la red</t>
  </si>
  <si>
    <t>bibliotecas con acceso sólo a INFOMED</t>
  </si>
  <si>
    <t>bibliotecas con acceso a  INTERNET</t>
  </si>
  <si>
    <t>2.1.2) Forma de conexión</t>
  </si>
  <si>
    <t>bibliotecas conectadas por línea arrendada</t>
  </si>
  <si>
    <t>bibliotecas  conectadas por módem</t>
  </si>
  <si>
    <t>2.1.3) Seguridad informática</t>
  </si>
  <si>
    <t>bibliotecas con expediente de seguridad informática</t>
  </si>
  <si>
    <t xml:space="preserve"> </t>
  </si>
  <si>
    <t>2.2) Conectividad de las computadoras de las bibliotecas</t>
  </si>
  <si>
    <t>2.2.1) Accesibilidad a la red</t>
  </si>
  <si>
    <t>computadoras con acceso sólo a INFOMED</t>
  </si>
  <si>
    <t>computadoras con acceso a INTERNET</t>
  </si>
  <si>
    <t>2.2.2) Forma de conexión</t>
  </si>
  <si>
    <t>computadoras conectadas por línea arrendada</t>
  </si>
  <si>
    <t>computadoras  conectadas por módem</t>
  </si>
  <si>
    <t>3) Estadísticas sobre el desarrollo de las colecciones de las bibliotecas</t>
  </si>
  <si>
    <t>3.1) Adquisición de fuentes de información científico-técnica</t>
  </si>
  <si>
    <t>Vías de adquisición</t>
  </si>
  <si>
    <t>Tipos de fuentes de información</t>
  </si>
  <si>
    <t>Área de adquisición</t>
  </si>
  <si>
    <t>Nacional</t>
  </si>
  <si>
    <t>Extranjera</t>
  </si>
  <si>
    <t>Compra</t>
  </si>
  <si>
    <t>Cantidad de títulos</t>
  </si>
  <si>
    <t>Importe</t>
  </si>
  <si>
    <t>Publicaciones seriadas electrónicas</t>
  </si>
  <si>
    <t>Normas técnicas</t>
  </si>
  <si>
    <t>Patentes</t>
  </si>
  <si>
    <t>Libros electrónicos</t>
  </si>
  <si>
    <t>Bases de datos</t>
  </si>
  <si>
    <t>Otros</t>
  </si>
  <si>
    <t>Canje</t>
  </si>
  <si>
    <t>Donación</t>
  </si>
  <si>
    <t>Literatura Docente</t>
  </si>
  <si>
    <t>4) Estadísticas sobre los recursos humanos  de las bibliotecas</t>
  </si>
  <si>
    <t>4.1) Recursos humanos según categoría ocupacional y nivel educacional.</t>
  </si>
  <si>
    <t>Nivel educacional</t>
  </si>
  <si>
    <t>Categoría ocupacional</t>
  </si>
  <si>
    <t>Técnicos</t>
  </si>
  <si>
    <t>Nivel superior</t>
  </si>
  <si>
    <t>Nivel medio</t>
  </si>
  <si>
    <t>Dirigentes</t>
  </si>
  <si>
    <t>Administrativos</t>
  </si>
  <si>
    <t>Obreros</t>
  </si>
  <si>
    <t>Servicios</t>
  </si>
  <si>
    <t>Categorías</t>
  </si>
  <si>
    <t>4.2) Recursos humanos según calificación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</si>
  <si>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</si>
  <si>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</si>
  <si>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</si>
  <si>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</si>
  <si>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</si>
  <si>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</si>
  <si>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4.3) Recursos humanos según formación académica</t>
  </si>
  <si>
    <t>Diplomado en GIS</t>
  </si>
  <si>
    <t>MSc</t>
  </si>
  <si>
    <t>En proceso doctoral</t>
  </si>
  <si>
    <t>DSc.</t>
  </si>
  <si>
    <t>4.4) Recursos humanos según categoría investigativa</t>
  </si>
  <si>
    <t>Aspirante</t>
  </si>
  <si>
    <t>Agregado</t>
  </si>
  <si>
    <t>Auxiliar</t>
  </si>
  <si>
    <t>Titular</t>
  </si>
  <si>
    <t>4.5) Recursos humanos según categoría docente</t>
  </si>
  <si>
    <t>Instructor</t>
  </si>
  <si>
    <t>Asistente</t>
  </si>
  <si>
    <r>
      <rPr>
        <sz val="10"/>
        <color rgb="FF000000"/>
        <rFont val="Arial Narrow"/>
        <charset val="134"/>
      </rPr>
      <t>4.6)</t>
    </r>
    <r>
      <rPr>
        <sz val="7"/>
        <color indexed="8"/>
        <rFont val="Times New Roman"/>
        <charset val="134"/>
      </rPr>
      <t xml:space="preserve">            </t>
    </r>
    <r>
      <rPr>
        <sz val="10"/>
        <color indexed="8"/>
        <rFont val="Arial Narrow"/>
        <charset val="134"/>
      </rPr>
      <t>Total de recursos humanos</t>
    </r>
  </si>
  <si>
    <t>5) Estadísticas sobre los recursos materiales de las bibliotecas</t>
  </si>
  <si>
    <t>Variable</t>
  </si>
  <si>
    <t>Porcentaje</t>
  </si>
  <si>
    <t>5.1) Disponibilidad de sillas</t>
  </si>
  <si>
    <t>Sillas para usuarios.</t>
  </si>
  <si>
    <t>Existentes</t>
  </si>
  <si>
    <t>En mal estado</t>
  </si>
  <si>
    <t>Rotas</t>
  </si>
  <si>
    <t>Sillas para bibliotecarios.</t>
  </si>
  <si>
    <t>5.2) Disponibilidad de computadoras</t>
  </si>
  <si>
    <t>Computadoras para bibliotecarios.</t>
  </si>
  <si>
    <t>Computadoras para usuarios.</t>
  </si>
  <si>
    <t xml:space="preserve">5.3) Disponibilidad de impresoras </t>
  </si>
  <si>
    <t>Impresoras disponibles para los servicios.</t>
  </si>
  <si>
    <t>5.4) Disponibilidad de escáneres</t>
  </si>
  <si>
    <t>Escáneres disponibles para los servicios.</t>
  </si>
  <si>
    <t>6) Estadísticas sobre los fondos de las bibliotecas</t>
  </si>
  <si>
    <t>Tipos de Fuente de información</t>
  </si>
  <si>
    <t>Microformas</t>
  </si>
  <si>
    <t>7) Estadísticas sobre los proyectos en Ciencias de la información en que participan las bibliotecas</t>
  </si>
  <si>
    <t>Tipo de proyecto</t>
  </si>
  <si>
    <t xml:space="preserve">Cantidad de proyectos en que han participado las bibliotecas en el año </t>
  </si>
  <si>
    <t xml:space="preserve">Cantidad de entidades participantes </t>
  </si>
  <si>
    <t xml:space="preserve">Cantidad de trabajadores de las bibliotecas vinculados a los mismos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</si>
  <si>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</si>
  <si>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</si>
  <si>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</si>
  <si>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</si>
  <si>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</si>
  <si>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</si>
  <si>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</si>
  <si>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</si>
  <si>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</si>
  <si>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8) Estadísticas sobre los usuarios de las bibliotecas</t>
  </si>
  <si>
    <t>8.1) Potencial de usuarios</t>
  </si>
  <si>
    <t>8.2) Atención a usuarios</t>
  </si>
  <si>
    <t>Provincia</t>
  </si>
  <si>
    <t>Usuarios potenciales</t>
  </si>
  <si>
    <t>UNIDADES DE SALUD CONECTADAS A INFOMED POR ENLACE ARRENDADO PROVINCIA GRANMA 2024</t>
  </si>
  <si>
    <t>Estadística del IIl trimestre provincia Granma.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</si>
</sst>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charset val="134"/>
      <scheme val="minor"/>
    </font>
    <font>
      <b/>
      <sz val="14"/>
      <color theme="1"/>
      <name val="Arial Narrow"/>
      <charset val="134"/>
    </font>
    <font>
      <b/>
      <sz val="11"/>
      <color indexed="8"/>
      <name val="Arial"/>
      <charset val="134"/>
    </font>
    <font>
      <sz val="10"/>
      <color indexed="8"/>
      <name val="Arial Narrow"/>
      <charset val="134"/>
    </font>
    <font>
      <b/>
      <sz val="10"/>
      <color rgb="FF000000"/>
      <name val="Arial Narrow"/>
      <charset val="134"/>
    </font>
    <font>
      <sz val="10"/>
      <color rgb="FF000000"/>
      <name val="Arial Narrow"/>
      <charset val="134"/>
    </font>
    <font>
      <b/>
      <sz val="11"/>
      <color rgb="FF000000"/>
      <name val="Arial Narrow"/>
      <charset val="134"/>
    </font>
    <font>
      <b/>
      <sz val="10"/>
      <color rgb="FFFF0000"/>
      <name val="Arial Narrow"/>
      <charset val="134"/>
    </font>
    <font>
      <sz val="10"/>
      <color theme="1"/>
      <name val="Times New Roman"/>
      <charset val="134"/>
    </font>
    <font>
      <sz val="11"/>
      <color rgb="FF000000"/>
      <name val="Arial Narrow"/>
      <charset val="134"/>
    </font>
    <font>
      <b/>
      <sz val="12"/>
      <color rgb="FF000000"/>
      <name val="Arial Narrow"/>
      <charset val="134"/>
    </font>
    <font>
      <sz val="11"/>
      <color rgb="FF000000"/>
      <name val="Calibri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9"/>
      <color rgb="FF000000"/>
      <name val="Verdana"/>
      <charset val="134"/>
    </font>
    <font>
      <sz val="9"/>
      <color rgb="FF000000"/>
      <name val="Verdana"/>
      <charset val="134"/>
    </font>
    <font>
      <b/>
      <sz val="10"/>
      <color rgb="FF000000"/>
      <name val="Verdana"/>
      <charset val="134"/>
    </font>
    <font>
      <b/>
      <sz val="11"/>
      <color rgb="FF000000"/>
      <name val="Verdana"/>
      <charset val="134"/>
    </font>
    <font>
      <sz val="10"/>
      <name val="Arial"/>
      <charset val="134"/>
    </font>
    <font>
      <sz val="7"/>
      <color indexed="8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9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/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/>
    <xf numFmtId="0" fontId="4" fillId="4" borderId="10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4" fillId="4" borderId="18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</xf>
    <xf numFmtId="0" fontId="9" fillId="6" borderId="10" xfId="0" applyFont="1" applyFill="1" applyBorder="1" applyAlignment="1" applyProtection="1">
      <alignment vertical="center"/>
    </xf>
    <xf numFmtId="2" fontId="9" fillId="4" borderId="10" xfId="0" applyNumberFormat="1" applyFont="1" applyFill="1" applyBorder="1" applyAlignment="1" applyProtection="1">
      <alignment vertical="center"/>
    </xf>
    <xf numFmtId="0" fontId="9" fillId="4" borderId="10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justify"/>
      <protection locked="0"/>
    </xf>
    <xf numFmtId="0" fontId="5" fillId="5" borderId="2" xfId="0" applyFont="1" applyFill="1" applyBorder="1" applyAlignment="1" applyProtection="1">
      <alignment horizontal="center" wrapText="1"/>
      <protection locked="0"/>
    </xf>
    <xf numFmtId="0" fontId="4" fillId="5" borderId="10" xfId="0" applyFont="1" applyFill="1" applyBorder="1" applyAlignment="1" applyProtection="1">
      <alignment horizontal="center" wrapText="1"/>
      <protection locked="0"/>
    </xf>
    <xf numFmtId="0" fontId="5" fillId="5" borderId="20" xfId="0" applyFon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5" fillId="5" borderId="8" xfId="0" applyFont="1" applyFill="1" applyBorder="1" applyAlignment="1" applyProtection="1">
      <alignment horizontal="center" wrapText="1"/>
      <protection locked="0"/>
    </xf>
    <xf numFmtId="0" fontId="5" fillId="5" borderId="10" xfId="0" applyFont="1" applyFill="1" applyBorder="1" applyAlignment="1" applyProtection="1">
      <alignment horizontal="center" wrapText="1"/>
    </xf>
    <xf numFmtId="0" fontId="5" fillId="5" borderId="10" xfId="0" applyNumberFormat="1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8" fillId="0" borderId="21" xfId="0" applyFont="1" applyBorder="1" applyProtection="1"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5" fillId="5" borderId="17" xfId="0" applyFont="1" applyFill="1" applyBorder="1" applyAlignment="1" applyProtection="1">
      <alignment horizontal="left" indent="5"/>
      <protection locked="0"/>
    </xf>
    <xf numFmtId="0" fontId="9" fillId="5" borderId="18" xfId="0" applyFont="1" applyFill="1" applyBorder="1" applyProtection="1">
      <protection locked="0"/>
    </xf>
    <xf numFmtId="0" fontId="5" fillId="5" borderId="17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justify"/>
      <protection locked="0"/>
    </xf>
    <xf numFmtId="0" fontId="13" fillId="0" borderId="0" xfId="0" applyFont="1" applyAlignment="1" applyProtection="1">
      <alignment horizontal="justify"/>
      <protection locked="0"/>
    </xf>
    <xf numFmtId="0" fontId="5" fillId="4" borderId="15" xfId="0" applyFont="1" applyFill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5" xfId="0" applyFill="1" applyBorder="1" applyProtection="1"/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3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0" fillId="5" borderId="18" xfId="0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Protection="1"/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wrapText="1"/>
      <protection locked="0"/>
    </xf>
    <xf numFmtId="0" fontId="5" fillId="4" borderId="10" xfId="0" applyFont="1" applyFill="1" applyBorder="1" applyAlignment="1" applyProtection="1">
      <alignment wrapText="1"/>
    </xf>
    <xf numFmtId="1" fontId="14" fillId="0" borderId="0" xfId="0" applyNumberFormat="1" applyFo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3" xfId="0" applyFont="1" applyBorder="1" applyAlignment="1">
      <alignment vertical="center"/>
    </xf>
    <xf numFmtId="1" fontId="16" fillId="0" borderId="34" xfId="0" applyNumberFormat="1" applyFont="1" applyFill="1" applyBorder="1" applyAlignment="1">
      <alignment vertical="center"/>
    </xf>
    <xf numFmtId="1" fontId="16" fillId="0" borderId="34" xfId="0" applyNumberFormat="1" applyFont="1" applyBorder="1" applyAlignment="1">
      <alignment vertical="center"/>
    </xf>
    <xf numFmtId="0" fontId="0" fillId="0" borderId="34" xfId="0" applyFont="1" applyBorder="1"/>
    <xf numFmtId="0" fontId="0" fillId="0" borderId="34" xfId="0" applyBorder="1"/>
    <xf numFmtId="0" fontId="16" fillId="0" borderId="35" xfId="0" applyFont="1" applyBorder="1" applyAlignment="1">
      <alignment vertical="center"/>
    </xf>
    <xf numFmtId="1" fontId="16" fillId="0" borderId="36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" fontId="16" fillId="0" borderId="37" xfId="0" applyNumberFormat="1" applyFont="1" applyFill="1" applyBorder="1" applyAlignment="1">
      <alignment vertical="center"/>
    </xf>
    <xf numFmtId="1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1" fontId="16" fillId="0" borderId="37" xfId="0" applyNumberFormat="1" applyFont="1" applyBorder="1" applyAlignment="1">
      <alignment vertical="center"/>
    </xf>
    <xf numFmtId="1" fontId="16" fillId="0" borderId="38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5" borderId="6" xfId="0" applyFont="1" applyFill="1" applyBorder="1" applyAlignment="1" applyProtection="1">
      <alignment horizontal="center" wrapText="1"/>
      <protection locked="0"/>
    </xf>
    <xf numFmtId="0" fontId="10" fillId="5" borderId="19" xfId="0" applyFont="1" applyFill="1" applyBorder="1" applyAlignment="1" applyProtection="1">
      <alignment horizontal="center" wrapText="1"/>
      <protection locked="0"/>
    </xf>
    <xf numFmtId="0" fontId="10" fillId="5" borderId="18" xfId="0" applyFont="1" applyFill="1" applyBorder="1" applyAlignment="1" applyProtection="1">
      <alignment horizontal="center" wrapText="1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wrapText="1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0" fontId="5" fillId="7" borderId="16" xfId="0" applyFont="1" applyFill="1" applyBorder="1" applyAlignment="1" applyProtection="1">
      <alignment wrapText="1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5" xfId="0" applyFont="1" applyFill="1" applyBorder="1" applyAlignment="1" applyProtection="1">
      <alignment horizontal="center"/>
      <protection locked="0"/>
    </xf>
    <xf numFmtId="0" fontId="5" fillId="7" borderId="16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wrapText="1"/>
      <protection locked="0"/>
    </xf>
    <xf numFmtId="0" fontId="5" fillId="5" borderId="8" xfId="0" applyFont="1" applyFill="1" applyBorder="1" applyAlignment="1" applyProtection="1">
      <alignment wrapText="1"/>
      <protection locked="0"/>
    </xf>
    <xf numFmtId="0" fontId="5" fillId="5" borderId="9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 wrapText="1"/>
      <protection locked="0"/>
    </xf>
    <xf numFmtId="0" fontId="4" fillId="4" borderId="26" xfId="0" applyFont="1" applyFill="1" applyBorder="1" applyAlignment="1" applyProtection="1">
      <alignment horizontal="center" wrapText="1"/>
      <protection locked="0"/>
    </xf>
    <xf numFmtId="0" fontId="5" fillId="4" borderId="28" xfId="0" applyFont="1" applyFill="1" applyBorder="1" applyAlignment="1" applyProtection="1">
      <alignment horizontal="center" wrapText="1"/>
      <protection locked="0"/>
    </xf>
    <xf numFmtId="0" fontId="5" fillId="4" borderId="30" xfId="0" applyFont="1" applyFill="1" applyBorder="1" applyAlignment="1" applyProtection="1">
      <alignment horizontal="center" wrapText="1"/>
      <protection locked="0"/>
    </xf>
    <xf numFmtId="0" fontId="5" fillId="4" borderId="26" xfId="0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 wrapText="1"/>
      <protection locked="0"/>
    </xf>
    <xf numFmtId="0" fontId="4" fillId="4" borderId="27" xfId="0" applyFont="1" applyFill="1" applyBorder="1" applyAlignment="1" applyProtection="1">
      <alignment horizontal="center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4" fillId="4" borderId="24" xfId="0" applyFont="1" applyFill="1" applyBorder="1" applyAlignment="1" applyProtection="1">
      <alignment horizontal="center" wrapText="1"/>
      <protection locked="0"/>
    </xf>
    <xf numFmtId="0" fontId="4" fillId="4" borderId="25" xfId="0" applyFont="1" applyFill="1" applyBorder="1" applyAlignment="1" applyProtection="1">
      <alignment horizontal="center" wrapText="1"/>
      <protection locked="0"/>
    </xf>
    <xf numFmtId="0" fontId="4" fillId="5" borderId="6" xfId="0" applyFont="1" applyFill="1" applyBorder="1" applyAlignment="1" applyProtection="1">
      <alignment horizontal="center" wrapText="1"/>
      <protection locked="0"/>
    </xf>
    <xf numFmtId="0" fontId="4" fillId="5" borderId="19" xfId="0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</cellXfs>
  <cellStyles count="3">
    <cellStyle name="Normal" xfId="0" builtinId="0"/>
    <cellStyle name="Normal 13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Zeros="0" workbookViewId="0">
      <selection sqref="A1:K1"/>
    </sheetView>
  </sheetViews>
  <sheetFormatPr baseColWidth="10" defaultColWidth="11.5703125" defaultRowHeight="15"/>
  <cols>
    <col min="1" max="1" width="17.140625" style="84" customWidth="1"/>
    <col min="2" max="2" width="11" style="84" customWidth="1"/>
    <col min="3" max="3" width="10.42578125" style="84" customWidth="1"/>
    <col min="4" max="4" width="7.42578125" style="84" customWidth="1"/>
    <col min="5" max="5" width="14.140625" style="84" customWidth="1"/>
    <col min="6" max="6" width="12.42578125" style="84" customWidth="1"/>
    <col min="7" max="7" width="9.42578125" style="84" customWidth="1"/>
    <col min="8" max="8" width="14.28515625" style="84" customWidth="1"/>
    <col min="9" max="9" width="6.140625" style="84" customWidth="1"/>
    <col min="10" max="10" width="9.5703125" style="84" customWidth="1"/>
    <col min="11" max="11" width="13.140625" style="84" customWidth="1"/>
    <col min="12" max="16384" width="11.5703125" style="84"/>
  </cols>
  <sheetData>
    <row r="1" spans="1:13">
      <c r="A1" s="110" t="s">
        <v>243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95"/>
      <c r="M1" s="95"/>
    </row>
    <row r="2" spans="1:13" ht="52.5" customHeight="1">
      <c r="A2" s="105" t="s">
        <v>0</v>
      </c>
      <c r="B2" s="106" t="s">
        <v>1</v>
      </c>
      <c r="C2" s="86" t="s">
        <v>2</v>
      </c>
      <c r="D2" s="10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106" t="s">
        <v>8</v>
      </c>
      <c r="J2" s="86" t="s">
        <v>9</v>
      </c>
      <c r="K2" s="96" t="s">
        <v>10</v>
      </c>
      <c r="L2" s="102"/>
      <c r="M2" s="102"/>
    </row>
    <row r="3" spans="1:13">
      <c r="A3" s="87" t="s">
        <v>11</v>
      </c>
      <c r="B3" s="89"/>
      <c r="C3" s="89"/>
      <c r="D3" s="89"/>
      <c r="E3" s="89"/>
      <c r="F3" s="89"/>
      <c r="G3" s="89"/>
      <c r="H3" s="89"/>
      <c r="I3" s="89"/>
      <c r="J3" s="89"/>
      <c r="K3" s="108"/>
      <c r="L3" s="102"/>
      <c r="M3" s="102"/>
    </row>
    <row r="4" spans="1:13">
      <c r="A4" s="87" t="s">
        <v>12</v>
      </c>
      <c r="B4" s="89"/>
      <c r="C4" s="89"/>
      <c r="D4" s="89"/>
      <c r="E4" s="89"/>
      <c r="F4" s="89"/>
      <c r="G4" s="89"/>
      <c r="H4" s="89"/>
      <c r="I4" s="89"/>
      <c r="J4" s="89"/>
      <c r="K4" s="108"/>
      <c r="L4" s="102"/>
      <c r="M4" s="102"/>
    </row>
    <row r="5" spans="1:13">
      <c r="A5" s="87" t="s">
        <v>13</v>
      </c>
      <c r="B5" s="89"/>
      <c r="C5" s="89"/>
      <c r="D5" s="89"/>
      <c r="E5" s="89"/>
      <c r="F5" s="89"/>
      <c r="G5" s="89"/>
      <c r="H5" s="89"/>
      <c r="I5" s="89"/>
      <c r="J5" s="89"/>
      <c r="K5" s="108"/>
      <c r="L5" s="102"/>
      <c r="M5" s="102"/>
    </row>
    <row r="6" spans="1:13">
      <c r="A6" s="87" t="s">
        <v>14</v>
      </c>
      <c r="B6" s="89"/>
      <c r="C6" s="89"/>
      <c r="D6" s="89"/>
      <c r="E6" s="89"/>
      <c r="F6" s="89"/>
      <c r="G6" s="89"/>
      <c r="H6" s="89"/>
      <c r="I6" s="89"/>
      <c r="J6" s="89"/>
      <c r="K6" s="108"/>
      <c r="L6" s="102"/>
      <c r="M6" s="102"/>
    </row>
    <row r="7" spans="1:13">
      <c r="A7" s="87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108"/>
      <c r="L7" s="102"/>
      <c r="M7" s="102"/>
    </row>
    <row r="8" spans="1:13">
      <c r="A8" s="87" t="s">
        <v>16</v>
      </c>
      <c r="B8" s="89"/>
      <c r="C8" s="89"/>
      <c r="D8" s="89"/>
      <c r="E8" s="89"/>
      <c r="F8" s="89"/>
      <c r="G8" s="89"/>
      <c r="H8" s="89"/>
      <c r="I8" s="89"/>
      <c r="J8" s="89"/>
      <c r="K8" s="108"/>
      <c r="L8" s="102"/>
      <c r="M8" s="102"/>
    </row>
    <row r="9" spans="1:13">
      <c r="A9" s="87" t="s">
        <v>17</v>
      </c>
      <c r="B9" s="90"/>
      <c r="C9" s="90"/>
      <c r="D9" s="90"/>
      <c r="E9" s="90"/>
      <c r="F9" s="90"/>
      <c r="G9" s="90"/>
      <c r="H9" s="90"/>
      <c r="I9" s="91"/>
      <c r="J9" s="89"/>
      <c r="K9" s="108"/>
      <c r="L9" s="102"/>
      <c r="M9" s="102"/>
    </row>
    <row r="10" spans="1:13">
      <c r="A10" s="87" t="s">
        <v>18</v>
      </c>
      <c r="B10" s="89"/>
      <c r="C10" s="89"/>
      <c r="D10" s="89"/>
      <c r="E10" s="89"/>
      <c r="F10" s="89"/>
      <c r="G10" s="89"/>
      <c r="H10" s="89"/>
      <c r="I10" s="89"/>
      <c r="J10" s="89"/>
      <c r="K10" s="108"/>
      <c r="L10" s="102"/>
      <c r="M10" s="102"/>
    </row>
    <row r="11" spans="1:13">
      <c r="A11" s="87" t="s">
        <v>19</v>
      </c>
      <c r="B11" s="89"/>
      <c r="C11" s="89"/>
      <c r="D11" s="89"/>
      <c r="E11" s="89"/>
      <c r="F11" s="89"/>
      <c r="G11" s="89"/>
      <c r="H11" s="89"/>
      <c r="I11" s="89"/>
      <c r="J11" s="89"/>
      <c r="K11" s="108"/>
      <c r="L11" s="102"/>
      <c r="M11" s="102"/>
    </row>
    <row r="12" spans="1:13">
      <c r="A12" s="87" t="s">
        <v>20</v>
      </c>
      <c r="B12" s="89"/>
      <c r="C12" s="89"/>
      <c r="D12" s="89"/>
      <c r="E12" s="89"/>
      <c r="F12" s="89"/>
      <c r="G12" s="89"/>
      <c r="H12" s="89"/>
      <c r="I12" s="89"/>
      <c r="J12" s="89"/>
      <c r="K12" s="108"/>
      <c r="L12" s="102"/>
      <c r="M12" s="102"/>
    </row>
    <row r="13" spans="1:13">
      <c r="A13" s="87" t="s">
        <v>21</v>
      </c>
      <c r="B13" s="89"/>
      <c r="C13" s="89"/>
      <c r="D13" s="89"/>
      <c r="E13" s="89"/>
      <c r="F13" s="89"/>
      <c r="G13" s="89"/>
      <c r="H13" s="89"/>
      <c r="I13" s="89"/>
      <c r="J13" s="89"/>
      <c r="K13" s="108"/>
      <c r="L13" s="102"/>
      <c r="M13" s="102"/>
    </row>
    <row r="14" spans="1:13">
      <c r="A14" s="87" t="s">
        <v>22</v>
      </c>
      <c r="B14" s="89"/>
      <c r="C14" s="89"/>
      <c r="D14" s="89"/>
      <c r="E14" s="89"/>
      <c r="F14" s="89"/>
      <c r="G14" s="89"/>
      <c r="H14" s="89"/>
      <c r="I14" s="89"/>
      <c r="J14" s="89"/>
      <c r="K14" s="108"/>
      <c r="L14" s="102"/>
      <c r="M14" s="102"/>
    </row>
    <row r="15" spans="1:13">
      <c r="A15" s="87" t="s">
        <v>23</v>
      </c>
      <c r="B15" s="89">
        <v>8</v>
      </c>
      <c r="C15" s="89">
        <v>2</v>
      </c>
      <c r="D15" s="89">
        <v>1</v>
      </c>
      <c r="E15" s="89"/>
      <c r="F15" s="89">
        <v>28</v>
      </c>
      <c r="G15" s="89">
        <v>1</v>
      </c>
      <c r="H15" s="89"/>
      <c r="I15" s="89">
        <v>2</v>
      </c>
      <c r="J15" s="89">
        <f>SUM(B15:I15)</f>
        <v>42</v>
      </c>
      <c r="K15" s="108">
        <v>40</v>
      </c>
      <c r="L15" s="102"/>
      <c r="M15" s="102"/>
    </row>
    <row r="16" spans="1:13">
      <c r="A16" s="87" t="s">
        <v>24</v>
      </c>
      <c r="B16" s="89"/>
      <c r="C16" s="89"/>
      <c r="D16" s="89"/>
      <c r="E16" s="89"/>
      <c r="F16" s="89"/>
      <c r="G16" s="89"/>
      <c r="H16" s="89"/>
      <c r="I16" s="89"/>
      <c r="J16" s="89"/>
      <c r="K16" s="108"/>
      <c r="L16" s="102"/>
      <c r="M16" s="102"/>
    </row>
    <row r="17" spans="1:13">
      <c r="A17" s="107" t="s">
        <v>25</v>
      </c>
      <c r="B17" s="88"/>
      <c r="C17" s="88"/>
      <c r="D17" s="88"/>
      <c r="E17" s="88"/>
      <c r="F17" s="88"/>
      <c r="G17" s="88"/>
      <c r="H17" s="88"/>
      <c r="I17" s="88"/>
      <c r="J17" s="88"/>
      <c r="K17" s="108"/>
      <c r="L17" s="102"/>
      <c r="M17" s="102"/>
    </row>
    <row r="18" spans="1:13">
      <c r="A18" s="107" t="s">
        <v>26</v>
      </c>
      <c r="B18" s="88"/>
      <c r="C18" s="88"/>
      <c r="D18" s="88"/>
      <c r="E18" s="88"/>
      <c r="F18" s="88"/>
      <c r="G18" s="88"/>
      <c r="H18" s="88"/>
      <c r="I18" s="88"/>
      <c r="J18" s="88"/>
      <c r="K18" s="108"/>
      <c r="L18" s="102"/>
      <c r="M18" s="102"/>
    </row>
    <row r="19" spans="1:13">
      <c r="A19" s="92" t="s">
        <v>27</v>
      </c>
      <c r="B19" s="93"/>
      <c r="C19" s="93"/>
      <c r="D19" s="93"/>
      <c r="E19" s="93"/>
      <c r="F19" s="93"/>
      <c r="G19" s="93"/>
      <c r="H19" s="93"/>
      <c r="I19" s="93"/>
      <c r="J19" s="93"/>
      <c r="K19" s="109"/>
      <c r="L19" s="102"/>
      <c r="M19" s="102"/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Zeros="0" workbookViewId="0"/>
  </sheetViews>
  <sheetFormatPr baseColWidth="10" defaultColWidth="11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1" t="s">
        <v>223</v>
      </c>
      <c r="C1" s="1"/>
      <c r="D1" s="1"/>
      <c r="E1" s="1"/>
    </row>
    <row r="3" spans="2:8" ht="54.6" customHeight="1">
      <c r="B3" s="188" t="s">
        <v>224</v>
      </c>
      <c r="C3" s="188" t="s">
        <v>225</v>
      </c>
      <c r="D3" s="186" t="s">
        <v>226</v>
      </c>
      <c r="E3" s="187"/>
      <c r="F3" s="191" t="s">
        <v>227</v>
      </c>
      <c r="G3" s="186" t="s">
        <v>228</v>
      </c>
      <c r="H3" s="187"/>
    </row>
    <row r="4" spans="2:8" ht="14.45" customHeight="1">
      <c r="B4" s="189"/>
      <c r="C4" s="190"/>
      <c r="D4" s="11" t="s">
        <v>229</v>
      </c>
      <c r="E4" s="11" t="s">
        <v>230</v>
      </c>
      <c r="F4" s="192"/>
      <c r="G4" s="11" t="s">
        <v>231</v>
      </c>
      <c r="H4" s="11" t="s">
        <v>232</v>
      </c>
    </row>
    <row r="5" spans="2:8">
      <c r="B5" s="12" t="s">
        <v>157</v>
      </c>
      <c r="C5" s="13"/>
      <c r="D5" s="13"/>
      <c r="E5" s="13"/>
      <c r="F5" s="13"/>
      <c r="G5" s="13"/>
      <c r="H5" s="13"/>
    </row>
    <row r="6" spans="2:8">
      <c r="B6" s="12" t="s">
        <v>233</v>
      </c>
      <c r="C6" s="13"/>
      <c r="D6" s="13"/>
      <c r="E6" s="13"/>
      <c r="F6" s="13"/>
      <c r="G6" s="13"/>
      <c r="H6" s="13"/>
    </row>
    <row r="7" spans="2:8">
      <c r="B7" s="12" t="s">
        <v>234</v>
      </c>
      <c r="C7" s="13"/>
      <c r="D7" s="13"/>
      <c r="E7" s="13"/>
      <c r="F7" s="13"/>
      <c r="G7" s="13"/>
      <c r="H7" s="13"/>
    </row>
    <row r="8" spans="2:8">
      <c r="B8" s="12" t="s">
        <v>235</v>
      </c>
      <c r="C8" s="13"/>
      <c r="D8" s="13"/>
      <c r="E8" s="13"/>
      <c r="F8" s="13"/>
      <c r="G8" s="13"/>
      <c r="H8" s="13"/>
    </row>
    <row r="9" spans="2:8">
      <c r="B9" s="12" t="s">
        <v>236</v>
      </c>
      <c r="C9" s="13"/>
      <c r="D9" s="13"/>
      <c r="E9" s="13"/>
      <c r="F9" s="13"/>
      <c r="G9" s="13"/>
      <c r="H9" s="13"/>
    </row>
    <row r="10" spans="2:8" ht="16.5">
      <c r="B10" s="14" t="s">
        <v>27</v>
      </c>
      <c r="C10" s="15">
        <f t="shared" ref="C10:H10" si="0">SUM(C5:C9)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2:8">
      <c r="B11" s="16"/>
      <c r="C11" s="16"/>
      <c r="D11" s="16"/>
      <c r="E11" s="16"/>
      <c r="F11" s="16"/>
      <c r="G11" s="16"/>
      <c r="H11" s="16"/>
    </row>
  </sheetData>
  <mergeCells count="5">
    <mergeCell ref="D3:E3"/>
    <mergeCell ref="G3:H3"/>
    <mergeCell ref="B3:B4"/>
    <mergeCell ref="C3:C4"/>
    <mergeCell ref="F3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showZeros="0" tabSelected="1" workbookViewId="0">
      <selection activeCell="C7" sqref="C7"/>
    </sheetView>
  </sheetViews>
  <sheetFormatPr baseColWidth="10" defaultColWidth="11" defaultRowHeight="15"/>
  <cols>
    <col min="3" max="3" width="23.140625" customWidth="1"/>
    <col min="7" max="7" width="20.5703125" customWidth="1"/>
  </cols>
  <sheetData>
    <row r="1" spans="2:7" ht="18">
      <c r="B1" s="1" t="s">
        <v>237</v>
      </c>
    </row>
    <row r="4" spans="2:7">
      <c r="B4" s="2" t="s">
        <v>238</v>
      </c>
      <c r="C4" s="2"/>
      <c r="F4" s="2" t="s">
        <v>239</v>
      </c>
      <c r="G4" s="2"/>
    </row>
    <row r="5" spans="2:7">
      <c r="B5" s="2"/>
      <c r="C5" s="2"/>
      <c r="F5" s="2"/>
      <c r="G5" s="2"/>
    </row>
    <row r="6" spans="2:7">
      <c r="B6" s="3" t="s">
        <v>240</v>
      </c>
      <c r="C6" s="4" t="s">
        <v>241</v>
      </c>
      <c r="F6" s="5" t="s">
        <v>240</v>
      </c>
      <c r="G6" s="6" t="s">
        <v>59</v>
      </c>
    </row>
    <row r="7" spans="2:7">
      <c r="B7" s="7"/>
      <c r="C7" s="8">
        <v>13687</v>
      </c>
      <c r="F7" s="9"/>
      <c r="G7" s="10">
        <v>5813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showZeros="0" workbookViewId="0">
      <selection activeCell="B1" sqref="B1:K1"/>
    </sheetView>
  </sheetViews>
  <sheetFormatPr baseColWidth="10" defaultColWidth="11.5703125" defaultRowHeight="15"/>
  <cols>
    <col min="1" max="1" width="3" style="84" customWidth="1"/>
    <col min="2" max="2" width="16.28515625" style="84" customWidth="1"/>
    <col min="3" max="3" width="11.140625" style="84" customWidth="1"/>
    <col min="4" max="4" width="10.7109375" style="84" customWidth="1"/>
    <col min="5" max="5" width="13.85546875" style="84" customWidth="1"/>
    <col min="6" max="6" width="11.5703125" style="84"/>
    <col min="7" max="7" width="9.85546875" style="84" customWidth="1"/>
    <col min="8" max="8" width="14.28515625" style="84" customWidth="1"/>
    <col min="9" max="9" width="10.5703125" style="84" customWidth="1"/>
    <col min="10" max="16384" width="11.5703125" style="84"/>
  </cols>
  <sheetData>
    <row r="1" spans="2:14">
      <c r="B1" s="111" t="s">
        <v>242</v>
      </c>
      <c r="C1" s="111"/>
      <c r="D1" s="111"/>
      <c r="E1" s="111"/>
      <c r="F1" s="111"/>
      <c r="G1" s="111"/>
      <c r="H1" s="111"/>
      <c r="I1" s="111"/>
      <c r="J1" s="111"/>
      <c r="K1" s="111"/>
      <c r="L1" s="94"/>
      <c r="M1" s="95"/>
      <c r="N1" s="95"/>
    </row>
    <row r="2" spans="2:14" s="83" customFormat="1" ht="52.5" customHeight="1">
      <c r="B2" s="85" t="s">
        <v>0</v>
      </c>
      <c r="C2" s="86" t="s">
        <v>1</v>
      </c>
      <c r="D2" s="86" t="s">
        <v>2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28</v>
      </c>
      <c r="J2" s="96" t="s">
        <v>27</v>
      </c>
      <c r="K2" s="97"/>
      <c r="L2" s="97"/>
      <c r="M2" s="98"/>
      <c r="N2" s="98"/>
    </row>
    <row r="3" spans="2:14">
      <c r="B3" s="87" t="s">
        <v>11</v>
      </c>
      <c r="C3" s="88"/>
      <c r="D3" s="88"/>
      <c r="E3" s="88"/>
      <c r="F3" s="88"/>
      <c r="G3" s="88"/>
      <c r="H3" s="88"/>
      <c r="I3" s="88"/>
      <c r="J3" s="99"/>
      <c r="K3" s="100"/>
      <c r="L3" s="101"/>
      <c r="M3" s="102"/>
      <c r="N3" s="102"/>
    </row>
    <row r="4" spans="2:14">
      <c r="B4" s="87" t="s">
        <v>12</v>
      </c>
      <c r="C4" s="89"/>
      <c r="D4" s="89"/>
      <c r="E4" s="89"/>
      <c r="F4" s="89"/>
      <c r="G4" s="89"/>
      <c r="H4" s="89"/>
      <c r="I4" s="89"/>
      <c r="J4" s="103"/>
      <c r="K4" s="100"/>
      <c r="L4" s="101"/>
      <c r="M4" s="102"/>
      <c r="N4" s="102"/>
    </row>
    <row r="5" spans="2:14">
      <c r="B5" s="87" t="s">
        <v>13</v>
      </c>
      <c r="C5" s="89"/>
      <c r="D5" s="89"/>
      <c r="E5" s="89"/>
      <c r="F5" s="89"/>
      <c r="G5" s="89"/>
      <c r="H5" s="89"/>
      <c r="I5" s="89"/>
      <c r="J5" s="103"/>
      <c r="K5" s="100"/>
      <c r="L5" s="101"/>
      <c r="M5" s="102"/>
      <c r="N5" s="102"/>
    </row>
    <row r="6" spans="2:14">
      <c r="B6" s="87" t="s">
        <v>14</v>
      </c>
      <c r="C6" s="89"/>
      <c r="D6" s="89"/>
      <c r="E6" s="89"/>
      <c r="F6" s="89"/>
      <c r="G6" s="89"/>
      <c r="H6" s="89"/>
      <c r="I6" s="89"/>
      <c r="J6" s="103"/>
      <c r="K6" s="100"/>
      <c r="L6" s="101"/>
      <c r="M6" s="102"/>
      <c r="N6" s="102"/>
    </row>
    <row r="7" spans="2:14">
      <c r="B7" s="87" t="s">
        <v>15</v>
      </c>
      <c r="C7" s="89"/>
      <c r="D7" s="89"/>
      <c r="E7" s="89"/>
      <c r="F7" s="89"/>
      <c r="G7" s="89"/>
      <c r="H7" s="89"/>
      <c r="I7" s="89"/>
      <c r="J7" s="103"/>
      <c r="K7" s="100"/>
      <c r="L7" s="101"/>
      <c r="M7" s="102"/>
      <c r="N7" s="102"/>
    </row>
    <row r="8" spans="2:14">
      <c r="B8" s="87" t="s">
        <v>16</v>
      </c>
      <c r="C8" s="89"/>
      <c r="D8" s="89"/>
      <c r="E8" s="89"/>
      <c r="F8" s="89"/>
      <c r="G8" s="89"/>
      <c r="H8" s="89"/>
      <c r="I8" s="89"/>
      <c r="J8" s="103"/>
      <c r="K8" s="100"/>
      <c r="L8" s="101"/>
      <c r="M8" s="102"/>
      <c r="N8" s="102"/>
    </row>
    <row r="9" spans="2:14">
      <c r="B9" s="87" t="s">
        <v>17</v>
      </c>
      <c r="C9" s="90"/>
      <c r="D9" s="90"/>
      <c r="E9" s="90"/>
      <c r="F9" s="91"/>
      <c r="G9" s="90"/>
      <c r="H9" s="90"/>
      <c r="I9" s="90"/>
      <c r="J9" s="103"/>
      <c r="K9" s="100"/>
      <c r="L9" s="101"/>
      <c r="M9" s="102"/>
      <c r="N9" s="102"/>
    </row>
    <row r="10" spans="2:14">
      <c r="B10" s="87" t="s">
        <v>18</v>
      </c>
      <c r="C10" s="89"/>
      <c r="D10" s="89"/>
      <c r="E10" s="89"/>
      <c r="F10" s="89"/>
      <c r="G10" s="89"/>
      <c r="H10" s="89"/>
      <c r="I10" s="89"/>
      <c r="J10" s="103"/>
      <c r="K10" s="100"/>
      <c r="L10" s="101"/>
      <c r="M10" s="102"/>
      <c r="N10" s="102"/>
    </row>
    <row r="11" spans="2:14">
      <c r="B11" s="87" t="s">
        <v>19</v>
      </c>
      <c r="C11" s="89"/>
      <c r="D11" s="89"/>
      <c r="E11" s="89"/>
      <c r="F11" s="89"/>
      <c r="G11" s="89"/>
      <c r="H11" s="89"/>
      <c r="I11" s="89"/>
      <c r="J11" s="103"/>
      <c r="K11" s="100"/>
      <c r="L11" s="101"/>
      <c r="M11" s="102"/>
      <c r="N11" s="102"/>
    </row>
    <row r="12" spans="2:14">
      <c r="B12" s="87" t="s">
        <v>20</v>
      </c>
      <c r="C12" s="89"/>
      <c r="D12" s="89"/>
      <c r="E12" s="89"/>
      <c r="F12" s="89"/>
      <c r="G12" s="89"/>
      <c r="H12" s="89"/>
      <c r="I12" s="89"/>
      <c r="J12" s="103"/>
      <c r="K12" s="100"/>
      <c r="L12" s="101"/>
      <c r="M12" s="102"/>
      <c r="N12" s="102"/>
    </row>
    <row r="13" spans="2:14">
      <c r="B13" s="87" t="s">
        <v>21</v>
      </c>
      <c r="C13" s="89"/>
      <c r="D13" s="89"/>
      <c r="E13" s="89"/>
      <c r="F13" s="89"/>
      <c r="G13" s="89"/>
      <c r="H13" s="89"/>
      <c r="I13" s="89"/>
      <c r="J13" s="103"/>
      <c r="K13" s="100"/>
      <c r="L13" s="101"/>
      <c r="M13" s="102"/>
      <c r="N13" s="102"/>
    </row>
    <row r="14" spans="2:14">
      <c r="B14" s="87" t="s">
        <v>22</v>
      </c>
      <c r="C14" s="89"/>
      <c r="D14" s="89"/>
      <c r="E14" s="89"/>
      <c r="F14" s="89"/>
      <c r="G14" s="89"/>
      <c r="H14" s="89"/>
      <c r="I14" s="89"/>
      <c r="J14" s="103"/>
      <c r="K14" s="100"/>
      <c r="L14" s="101"/>
      <c r="M14" s="102"/>
      <c r="N14" s="102"/>
    </row>
    <row r="15" spans="2:14">
      <c r="B15" s="87" t="s">
        <v>23</v>
      </c>
      <c r="C15" s="88">
        <v>9</v>
      </c>
      <c r="D15" s="88">
        <v>2</v>
      </c>
      <c r="E15" s="88"/>
      <c r="F15" s="88">
        <v>28</v>
      </c>
      <c r="G15" s="88">
        <v>1</v>
      </c>
      <c r="H15" s="88"/>
      <c r="I15" s="88">
        <v>3</v>
      </c>
      <c r="J15" s="99">
        <f>SUM(C15:I15)</f>
        <v>43</v>
      </c>
      <c r="K15" s="100"/>
      <c r="L15" s="101"/>
      <c r="M15" s="102"/>
      <c r="N15" s="102"/>
    </row>
    <row r="16" spans="2:14">
      <c r="B16" s="87" t="s">
        <v>24</v>
      </c>
      <c r="C16" s="88"/>
      <c r="D16" s="88"/>
      <c r="E16" s="88"/>
      <c r="F16" s="88"/>
      <c r="G16" s="88"/>
      <c r="H16" s="88"/>
      <c r="I16" s="88"/>
      <c r="J16" s="99"/>
      <c r="K16" s="100"/>
      <c r="L16" s="101"/>
      <c r="M16" s="102"/>
      <c r="N16" s="102"/>
    </row>
    <row r="17" spans="2:14">
      <c r="B17" s="87" t="s">
        <v>25</v>
      </c>
      <c r="C17" s="88"/>
      <c r="D17" s="88"/>
      <c r="E17" s="88"/>
      <c r="F17" s="88"/>
      <c r="G17" s="88"/>
      <c r="H17" s="88"/>
      <c r="I17" s="88"/>
      <c r="J17" s="99"/>
      <c r="K17" s="100"/>
      <c r="L17" s="101"/>
      <c r="M17" s="102"/>
      <c r="N17" s="102"/>
    </row>
    <row r="18" spans="2:14">
      <c r="B18" s="87" t="s">
        <v>26</v>
      </c>
      <c r="C18" s="88"/>
      <c r="D18" s="88"/>
      <c r="E18" s="88"/>
      <c r="F18" s="88"/>
      <c r="G18" s="88"/>
      <c r="H18" s="88"/>
      <c r="I18" s="88"/>
      <c r="J18" s="99"/>
      <c r="K18" s="100"/>
      <c r="L18" s="101"/>
      <c r="M18" s="102"/>
      <c r="N18" s="102"/>
    </row>
    <row r="19" spans="2:14">
      <c r="B19" s="92" t="s">
        <v>27</v>
      </c>
      <c r="C19" s="93"/>
      <c r="D19" s="93"/>
      <c r="E19" s="93"/>
      <c r="F19" s="93"/>
      <c r="G19" s="93"/>
      <c r="H19" s="93"/>
      <c r="I19" s="93"/>
      <c r="J19" s="104"/>
      <c r="K19" s="100"/>
      <c r="L19" s="101"/>
      <c r="M19" s="102"/>
      <c r="N19" s="102"/>
    </row>
  </sheetData>
  <mergeCells count="1">
    <mergeCell ref="B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Zeros="0" topLeftCell="A31" workbookViewId="0">
      <selection activeCell="D54" sqref="D54"/>
    </sheetView>
  </sheetViews>
  <sheetFormatPr baseColWidth="10" defaultColWidth="11.42578125" defaultRowHeight="15" customHeight="1"/>
  <cols>
    <col min="1" max="1" width="6.7109375" style="72" customWidth="1"/>
    <col min="2" max="2" width="33.42578125" style="72" customWidth="1"/>
    <col min="3" max="3" width="49.28515625" style="73" customWidth="1"/>
    <col min="4" max="4" width="8.140625" style="17" customWidth="1"/>
    <col min="5" max="5" width="5.7109375" style="17" customWidth="1"/>
    <col min="6" max="6" width="5.42578125" style="17" customWidth="1"/>
    <col min="7" max="7" width="11.5703125" style="17" hidden="1" customWidth="1"/>
    <col min="8" max="8" width="1.140625" style="17" customWidth="1"/>
    <col min="9" max="16384" width="11.42578125" style="17"/>
  </cols>
  <sheetData>
    <row r="1" spans="1:9" ht="15" customHeight="1">
      <c r="A1" s="74" t="s">
        <v>29</v>
      </c>
      <c r="B1" s="74"/>
      <c r="C1" s="74"/>
      <c r="D1" s="74"/>
      <c r="E1" s="18"/>
    </row>
    <row r="2" spans="1:9" s="71" customFormat="1" ht="15" customHeight="1">
      <c r="A2" s="112" t="s">
        <v>30</v>
      </c>
      <c r="B2" s="113"/>
      <c r="C2" s="114"/>
      <c r="D2" s="75" t="s">
        <v>31</v>
      </c>
    </row>
    <row r="3" spans="1:9" s="71" customFormat="1" ht="15" customHeight="1">
      <c r="A3" s="118" t="s">
        <v>32</v>
      </c>
      <c r="B3" s="118" t="s">
        <v>33</v>
      </c>
      <c r="C3" s="76" t="s">
        <v>34</v>
      </c>
      <c r="D3" s="77">
        <v>3553</v>
      </c>
      <c r="I3" s="82"/>
    </row>
    <row r="4" spans="1:9" ht="15" customHeight="1">
      <c r="A4" s="119"/>
      <c r="B4" s="119"/>
      <c r="C4" s="66" t="s">
        <v>35</v>
      </c>
      <c r="D4" s="77">
        <v>1890</v>
      </c>
      <c r="I4" s="82"/>
    </row>
    <row r="5" spans="1:9" ht="15" customHeight="1">
      <c r="A5" s="119"/>
      <c r="B5" s="119"/>
      <c r="C5" s="66" t="s">
        <v>36</v>
      </c>
      <c r="D5" s="77">
        <v>2309</v>
      </c>
      <c r="I5" s="82"/>
    </row>
    <row r="6" spans="1:9" ht="15" customHeight="1">
      <c r="A6" s="120"/>
      <c r="B6" s="120"/>
      <c r="C6" s="66" t="s">
        <v>37</v>
      </c>
      <c r="D6" s="77">
        <v>5813</v>
      </c>
      <c r="I6" s="82"/>
    </row>
    <row r="7" spans="1:9" ht="15" customHeight="1">
      <c r="A7" s="118" t="s">
        <v>38</v>
      </c>
      <c r="B7" s="118" t="s">
        <v>39</v>
      </c>
      <c r="C7" s="66" t="s">
        <v>40</v>
      </c>
      <c r="D7" s="77">
        <v>171</v>
      </c>
      <c r="I7" s="82"/>
    </row>
    <row r="8" spans="1:9" ht="15" customHeight="1">
      <c r="A8" s="120"/>
      <c r="B8" s="120"/>
      <c r="C8" s="66" t="s">
        <v>41</v>
      </c>
      <c r="D8" s="77">
        <v>154</v>
      </c>
      <c r="I8" s="82"/>
    </row>
    <row r="9" spans="1:9" ht="15" customHeight="1">
      <c r="A9" s="118" t="s">
        <v>42</v>
      </c>
      <c r="B9" s="118" t="s">
        <v>43</v>
      </c>
      <c r="C9" s="66" t="s">
        <v>40</v>
      </c>
      <c r="D9" s="77">
        <v>19</v>
      </c>
      <c r="I9" s="82"/>
    </row>
    <row r="10" spans="1:9" ht="15" customHeight="1">
      <c r="A10" s="120"/>
      <c r="B10" s="120"/>
      <c r="C10" s="66" t="s">
        <v>41</v>
      </c>
      <c r="D10" s="77">
        <v>19</v>
      </c>
      <c r="I10" s="82"/>
    </row>
    <row r="11" spans="1:9" ht="15" customHeight="1">
      <c r="A11" s="118" t="s">
        <v>44</v>
      </c>
      <c r="B11" s="118" t="s">
        <v>45</v>
      </c>
      <c r="C11" s="66" t="s">
        <v>41</v>
      </c>
      <c r="D11" s="77">
        <v>2067</v>
      </c>
      <c r="I11" s="82"/>
    </row>
    <row r="12" spans="1:9" ht="15" customHeight="1">
      <c r="A12" s="120"/>
      <c r="B12" s="120"/>
      <c r="C12" s="66" t="s">
        <v>46</v>
      </c>
      <c r="D12" s="77">
        <v>4059</v>
      </c>
      <c r="I12" s="82"/>
    </row>
    <row r="13" spans="1:9" ht="15" customHeight="1">
      <c r="A13" s="118" t="s">
        <v>47</v>
      </c>
      <c r="B13" s="118" t="s">
        <v>48</v>
      </c>
      <c r="C13" s="66" t="s">
        <v>49</v>
      </c>
      <c r="D13" s="77">
        <v>12</v>
      </c>
      <c r="I13" s="82"/>
    </row>
    <row r="14" spans="1:9" ht="15" customHeight="1">
      <c r="A14" s="120"/>
      <c r="B14" s="120"/>
      <c r="C14" s="66" t="s">
        <v>50</v>
      </c>
      <c r="D14" s="77">
        <v>308</v>
      </c>
      <c r="I14" s="82"/>
    </row>
    <row r="15" spans="1:9" ht="15" customHeight="1">
      <c r="A15" s="118" t="s">
        <v>51</v>
      </c>
      <c r="B15" s="118" t="s">
        <v>52</v>
      </c>
      <c r="C15" s="66" t="s">
        <v>53</v>
      </c>
      <c r="D15" s="77">
        <v>33</v>
      </c>
      <c r="I15" s="82"/>
    </row>
    <row r="16" spans="1:9" ht="15" customHeight="1">
      <c r="A16" s="120"/>
      <c r="B16" s="120"/>
      <c r="C16" s="66" t="s">
        <v>41</v>
      </c>
      <c r="D16" s="77">
        <v>32</v>
      </c>
      <c r="I16" s="82"/>
    </row>
    <row r="17" spans="1:9" ht="15" customHeight="1">
      <c r="A17" s="118" t="s">
        <v>54</v>
      </c>
      <c r="B17" s="118" t="s">
        <v>55</v>
      </c>
      <c r="C17" s="66" t="s">
        <v>53</v>
      </c>
      <c r="D17" s="77">
        <v>2768</v>
      </c>
      <c r="I17" s="82"/>
    </row>
    <row r="18" spans="1:9" ht="15" customHeight="1">
      <c r="A18" s="120"/>
      <c r="B18" s="120"/>
      <c r="C18" s="66" t="s">
        <v>41</v>
      </c>
      <c r="D18" s="77">
        <v>1425</v>
      </c>
      <c r="I18" s="82"/>
    </row>
    <row r="19" spans="1:9" ht="15" customHeight="1">
      <c r="A19" s="118" t="s">
        <v>56</v>
      </c>
      <c r="B19" s="118" t="s">
        <v>57</v>
      </c>
      <c r="C19" s="66" t="s">
        <v>58</v>
      </c>
      <c r="D19" s="77">
        <v>1761</v>
      </c>
      <c r="I19" s="82"/>
    </row>
    <row r="20" spans="1:9" ht="15" customHeight="1">
      <c r="A20" s="119"/>
      <c r="B20" s="119"/>
      <c r="C20" s="66" t="s">
        <v>59</v>
      </c>
      <c r="D20" s="77">
        <v>214</v>
      </c>
      <c r="I20" s="82"/>
    </row>
    <row r="21" spans="1:9" ht="15" customHeight="1">
      <c r="A21" s="120"/>
      <c r="B21" s="120"/>
      <c r="C21" s="66" t="s">
        <v>46</v>
      </c>
      <c r="D21" s="77">
        <v>2470</v>
      </c>
      <c r="I21" s="82"/>
    </row>
    <row r="22" spans="1:9" ht="15" customHeight="1">
      <c r="A22" s="118" t="s">
        <v>60</v>
      </c>
      <c r="B22" s="118" t="s">
        <v>61</v>
      </c>
      <c r="C22" s="66" t="s">
        <v>62</v>
      </c>
      <c r="D22" s="77">
        <v>650</v>
      </c>
      <c r="I22" s="82"/>
    </row>
    <row r="23" spans="1:9" ht="15" customHeight="1">
      <c r="A23" s="120"/>
      <c r="B23" s="120"/>
      <c r="C23" s="66" t="s">
        <v>46</v>
      </c>
      <c r="D23" s="77">
        <v>17126</v>
      </c>
      <c r="I23" s="82"/>
    </row>
    <row r="24" spans="1:9" ht="15" customHeight="1">
      <c r="A24" s="118" t="s">
        <v>63</v>
      </c>
      <c r="B24" s="118" t="s">
        <v>64</v>
      </c>
      <c r="C24" s="66" t="s">
        <v>65</v>
      </c>
      <c r="D24" s="77">
        <v>79</v>
      </c>
      <c r="I24" s="82"/>
    </row>
    <row r="25" spans="1:9" ht="15" customHeight="1">
      <c r="A25" s="120"/>
      <c r="B25" s="120"/>
      <c r="C25" s="66" t="s">
        <v>66</v>
      </c>
      <c r="D25" s="77">
        <v>203</v>
      </c>
      <c r="I25" s="82"/>
    </row>
    <row r="26" spans="1:9" ht="15" customHeight="1">
      <c r="A26" s="49" t="s">
        <v>67</v>
      </c>
      <c r="B26" s="78" t="s">
        <v>68</v>
      </c>
      <c r="C26" s="66" t="s">
        <v>65</v>
      </c>
      <c r="D26" s="77">
        <v>35</v>
      </c>
      <c r="I26" s="82"/>
    </row>
    <row r="27" spans="1:9" ht="15" customHeight="1">
      <c r="A27" s="49" t="s">
        <v>69</v>
      </c>
      <c r="B27" s="78" t="s">
        <v>70</v>
      </c>
      <c r="C27" s="66" t="s">
        <v>70</v>
      </c>
      <c r="D27" s="77">
        <v>31</v>
      </c>
      <c r="I27" s="82"/>
    </row>
    <row r="28" spans="1:9" ht="15" customHeight="1">
      <c r="A28" s="118" t="s">
        <v>71</v>
      </c>
      <c r="B28" s="118" t="s">
        <v>72</v>
      </c>
      <c r="C28" s="66" t="s">
        <v>41</v>
      </c>
      <c r="D28" s="77">
        <v>0</v>
      </c>
      <c r="I28" s="82"/>
    </row>
    <row r="29" spans="1:9" ht="15" customHeight="1">
      <c r="A29" s="119"/>
      <c r="B29" s="119"/>
      <c r="C29" s="66" t="s">
        <v>73</v>
      </c>
      <c r="D29" s="77">
        <v>0</v>
      </c>
      <c r="I29" s="82"/>
    </row>
    <row r="30" spans="1:9" ht="15" customHeight="1">
      <c r="A30" s="120"/>
      <c r="B30" s="120"/>
      <c r="C30" s="66" t="s">
        <v>74</v>
      </c>
      <c r="D30" s="77">
        <v>0</v>
      </c>
      <c r="I30" s="82"/>
    </row>
    <row r="31" spans="1:9" ht="15" customHeight="1">
      <c r="A31" s="118" t="s">
        <v>75</v>
      </c>
      <c r="B31" s="118" t="s">
        <v>76</v>
      </c>
      <c r="C31" s="66" t="s">
        <v>41</v>
      </c>
      <c r="D31" s="77"/>
      <c r="I31" s="82"/>
    </row>
    <row r="32" spans="1:9" ht="15" customHeight="1">
      <c r="A32" s="119"/>
      <c r="B32" s="119"/>
      <c r="C32" s="66" t="s">
        <v>77</v>
      </c>
      <c r="D32" s="77"/>
      <c r="I32" s="82"/>
    </row>
    <row r="33" spans="1:9" ht="15" customHeight="1">
      <c r="A33" s="120"/>
      <c r="B33" s="120"/>
      <c r="C33" s="66" t="s">
        <v>74</v>
      </c>
      <c r="D33" s="77"/>
      <c r="I33" s="82"/>
    </row>
    <row r="34" spans="1:9" ht="15" customHeight="1">
      <c r="A34" s="118" t="s">
        <v>78</v>
      </c>
      <c r="B34" s="118" t="s">
        <v>79</v>
      </c>
      <c r="C34" s="66" t="s">
        <v>41</v>
      </c>
      <c r="D34" s="77">
        <v>2331</v>
      </c>
      <c r="I34" s="82"/>
    </row>
    <row r="35" spans="1:9" ht="15" customHeight="1">
      <c r="A35" s="120"/>
      <c r="B35" s="120"/>
      <c r="C35" s="66" t="s">
        <v>80</v>
      </c>
      <c r="D35" s="77">
        <v>3112</v>
      </c>
      <c r="I35" s="82"/>
    </row>
    <row r="36" spans="1:9" ht="15" customHeight="1">
      <c r="A36" s="118" t="s">
        <v>81</v>
      </c>
      <c r="B36" s="118" t="s">
        <v>82</v>
      </c>
      <c r="C36" s="66" t="s">
        <v>83</v>
      </c>
      <c r="D36" s="77">
        <v>8</v>
      </c>
      <c r="I36" s="82"/>
    </row>
    <row r="37" spans="1:9" ht="15" customHeight="1">
      <c r="A37" s="120"/>
      <c r="B37" s="120"/>
      <c r="C37" s="66" t="s">
        <v>84</v>
      </c>
      <c r="D37" s="77">
        <v>233</v>
      </c>
      <c r="I37" s="82"/>
    </row>
    <row r="38" spans="1:9" ht="15" customHeight="1">
      <c r="A38" s="118" t="s">
        <v>85</v>
      </c>
      <c r="B38" s="118" t="s">
        <v>86</v>
      </c>
      <c r="C38" s="66" t="s">
        <v>41</v>
      </c>
      <c r="D38" s="77">
        <v>15</v>
      </c>
      <c r="I38" s="82"/>
    </row>
    <row r="39" spans="1:9" ht="15" customHeight="1">
      <c r="A39" s="120"/>
      <c r="B39" s="120"/>
      <c r="C39" s="66" t="s">
        <v>74</v>
      </c>
      <c r="D39" s="77">
        <v>2614</v>
      </c>
      <c r="I39" s="82"/>
    </row>
    <row r="40" spans="1:9" ht="15" customHeight="1">
      <c r="A40" s="118" t="s">
        <v>87</v>
      </c>
      <c r="B40" s="118" t="s">
        <v>88</v>
      </c>
      <c r="C40" s="66" t="s">
        <v>41</v>
      </c>
      <c r="D40" s="77">
        <v>173</v>
      </c>
      <c r="I40" s="82"/>
    </row>
    <row r="41" spans="1:9" ht="15" customHeight="1">
      <c r="A41" s="120"/>
      <c r="B41" s="120"/>
      <c r="C41" s="66" t="s">
        <v>89</v>
      </c>
      <c r="D41" s="77">
        <v>7118</v>
      </c>
      <c r="I41" s="82"/>
    </row>
    <row r="42" spans="1:9" ht="15" customHeight="1">
      <c r="A42" s="49" t="s">
        <v>90</v>
      </c>
      <c r="B42" s="78" t="s">
        <v>91</v>
      </c>
      <c r="C42" s="66" t="s">
        <v>92</v>
      </c>
      <c r="D42" s="77"/>
      <c r="I42" s="82"/>
    </row>
    <row r="43" spans="1:9" ht="15" customHeight="1">
      <c r="A43" s="48"/>
      <c r="B43" s="118" t="s">
        <v>93</v>
      </c>
      <c r="C43" s="66" t="s">
        <v>49</v>
      </c>
      <c r="D43" s="77">
        <v>14</v>
      </c>
      <c r="I43" s="82"/>
    </row>
    <row r="44" spans="1:9" ht="15" customHeight="1">
      <c r="A44" s="49" t="s">
        <v>94</v>
      </c>
      <c r="B44" s="120"/>
      <c r="C44" s="66" t="s">
        <v>50</v>
      </c>
      <c r="D44" s="77">
        <v>108</v>
      </c>
      <c r="I44" s="82"/>
    </row>
    <row r="45" spans="1:9" ht="15" customHeight="1">
      <c r="A45" s="48"/>
      <c r="B45" s="118" t="s">
        <v>95</v>
      </c>
      <c r="C45" s="66" t="s">
        <v>49</v>
      </c>
      <c r="D45" s="77">
        <v>14</v>
      </c>
      <c r="I45" s="82"/>
    </row>
    <row r="46" spans="1:9" ht="15" customHeight="1">
      <c r="A46" s="49" t="s">
        <v>96</v>
      </c>
      <c r="B46" s="120"/>
      <c r="C46" s="66" t="s">
        <v>50</v>
      </c>
      <c r="D46" s="77">
        <v>177</v>
      </c>
      <c r="I46" s="82"/>
    </row>
    <row r="47" spans="1:9" ht="15" customHeight="1">
      <c r="A47" s="49" t="s">
        <v>97</v>
      </c>
      <c r="B47" s="78" t="s">
        <v>98</v>
      </c>
      <c r="C47" s="66" t="s">
        <v>99</v>
      </c>
      <c r="D47" s="77">
        <v>1</v>
      </c>
      <c r="I47" s="82"/>
    </row>
    <row r="48" spans="1:9" ht="15" customHeight="1">
      <c r="A48" s="118" t="s">
        <v>100</v>
      </c>
      <c r="B48" s="118" t="s">
        <v>101</v>
      </c>
      <c r="C48" s="66" t="s">
        <v>102</v>
      </c>
      <c r="D48" s="77">
        <v>141</v>
      </c>
      <c r="I48" s="82"/>
    </row>
    <row r="49" spans="1:9" ht="15" customHeight="1">
      <c r="A49" s="120"/>
      <c r="B49" s="120"/>
      <c r="C49" s="66" t="s">
        <v>103</v>
      </c>
      <c r="D49" s="77">
        <v>79</v>
      </c>
      <c r="I49" s="82"/>
    </row>
    <row r="50" spans="1:9" ht="15" customHeight="1">
      <c r="D50" s="77"/>
      <c r="I50" s="82"/>
    </row>
    <row r="51" spans="1:9" ht="15" customHeight="1">
      <c r="I51" s="82"/>
    </row>
    <row r="52" spans="1:9" ht="15" customHeight="1">
      <c r="A52" s="115" t="s">
        <v>104</v>
      </c>
      <c r="B52" s="116"/>
      <c r="C52" s="117"/>
      <c r="D52" s="79" t="s">
        <v>31</v>
      </c>
      <c r="I52" s="82"/>
    </row>
    <row r="53" spans="1:9" ht="15" customHeight="1">
      <c r="A53" s="121" t="s">
        <v>105</v>
      </c>
      <c r="B53" s="121" t="s">
        <v>106</v>
      </c>
      <c r="C53" s="80" t="s">
        <v>107</v>
      </c>
      <c r="D53" s="81">
        <v>8</v>
      </c>
      <c r="I53" s="82"/>
    </row>
    <row r="54" spans="1:9" ht="15" customHeight="1">
      <c r="A54" s="122"/>
      <c r="B54" s="122"/>
      <c r="C54" s="80" t="s">
        <v>108</v>
      </c>
      <c r="D54" s="81">
        <v>5</v>
      </c>
      <c r="I54" s="82"/>
    </row>
  </sheetData>
  <mergeCells count="40">
    <mergeCell ref="B45:B46"/>
    <mergeCell ref="B48:B49"/>
    <mergeCell ref="B53:B54"/>
    <mergeCell ref="B34:B35"/>
    <mergeCell ref="B36:B37"/>
    <mergeCell ref="B38:B39"/>
    <mergeCell ref="B40:B41"/>
    <mergeCell ref="B43:B44"/>
    <mergeCell ref="A38:A39"/>
    <mergeCell ref="A40:A41"/>
    <mergeCell ref="A48:A49"/>
    <mergeCell ref="A53:A54"/>
    <mergeCell ref="B3:B6"/>
    <mergeCell ref="B7:B8"/>
    <mergeCell ref="B9:B10"/>
    <mergeCell ref="B11:B12"/>
    <mergeCell ref="B13:B14"/>
    <mergeCell ref="B15:B16"/>
    <mergeCell ref="B17:B18"/>
    <mergeCell ref="B19:B21"/>
    <mergeCell ref="B22:B23"/>
    <mergeCell ref="B24:B25"/>
    <mergeCell ref="B28:B30"/>
    <mergeCell ref="B31:B33"/>
    <mergeCell ref="A2:C2"/>
    <mergeCell ref="A52:C52"/>
    <mergeCell ref="A3:A6"/>
    <mergeCell ref="A7:A8"/>
    <mergeCell ref="A9:A10"/>
    <mergeCell ref="A11:A12"/>
    <mergeCell ref="A13:A14"/>
    <mergeCell ref="A15:A16"/>
    <mergeCell ref="A17:A18"/>
    <mergeCell ref="A19:A21"/>
    <mergeCell ref="A22:A23"/>
    <mergeCell ref="A24:A25"/>
    <mergeCell ref="A28:A30"/>
    <mergeCell ref="A31:A33"/>
    <mergeCell ref="A34:A35"/>
    <mergeCell ref="A36:A37"/>
  </mergeCells>
  <pageMargins left="0.7" right="0.7" top="0.75" bottom="0.75" header="0.3" footer="0.3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Zeros="0" topLeftCell="A52" workbookViewId="0">
      <selection activeCell="H34" sqref="H34"/>
    </sheetView>
  </sheetViews>
  <sheetFormatPr baseColWidth="10" defaultColWidth="11.42578125" defaultRowHeight="15"/>
  <cols>
    <col min="1" max="1" width="24.5703125" style="17" customWidth="1"/>
    <col min="2" max="2" width="21.28515625" style="17" customWidth="1"/>
    <col min="3" max="3" width="16.42578125" style="17" customWidth="1"/>
    <col min="4" max="4" width="19.85546875" style="17" customWidth="1"/>
    <col min="5" max="16384" width="11.42578125" style="17"/>
  </cols>
  <sheetData>
    <row r="1" spans="1:5" ht="18">
      <c r="A1" s="123" t="s">
        <v>109</v>
      </c>
      <c r="B1" s="123"/>
      <c r="C1" s="123"/>
      <c r="D1" s="123"/>
    </row>
    <row r="2" spans="1:5" ht="18">
      <c r="A2" s="62"/>
      <c r="B2" s="62"/>
      <c r="C2" s="62"/>
      <c r="D2" s="62"/>
    </row>
    <row r="3" spans="1:5" ht="15.75">
      <c r="A3" s="124" t="s">
        <v>110</v>
      </c>
      <c r="B3" s="124"/>
      <c r="C3" s="124"/>
      <c r="D3" s="124"/>
      <c r="E3" s="67"/>
    </row>
    <row r="4" spans="1:5">
      <c r="A4" s="125" t="s">
        <v>111</v>
      </c>
      <c r="B4" s="125" t="s">
        <v>112</v>
      </c>
      <c r="C4" s="131" t="s">
        <v>113</v>
      </c>
      <c r="D4" s="132"/>
      <c r="E4" s="67"/>
    </row>
    <row r="5" spans="1:5">
      <c r="A5" s="126"/>
      <c r="B5" s="126"/>
      <c r="C5" s="133"/>
      <c r="D5" s="134"/>
      <c r="E5" s="67"/>
    </row>
    <row r="6" spans="1:5">
      <c r="A6" s="127"/>
      <c r="B6" s="127"/>
      <c r="C6" s="69" t="s">
        <v>114</v>
      </c>
      <c r="D6" s="69" t="s">
        <v>115</v>
      </c>
      <c r="E6" s="67"/>
    </row>
    <row r="7" spans="1:5">
      <c r="A7" s="128" t="s">
        <v>116</v>
      </c>
      <c r="B7" s="70" t="s">
        <v>117</v>
      </c>
      <c r="C7" s="70"/>
      <c r="D7" s="70"/>
      <c r="E7" s="67"/>
    </row>
    <row r="8" spans="1:5">
      <c r="A8" s="129"/>
      <c r="B8" s="70" t="s">
        <v>118</v>
      </c>
      <c r="C8" s="70"/>
      <c r="D8" s="70"/>
      <c r="E8" s="67"/>
    </row>
    <row r="9" spans="1:5">
      <c r="A9" s="130" t="s">
        <v>119</v>
      </c>
      <c r="B9" s="70" t="s">
        <v>117</v>
      </c>
      <c r="C9" s="70">
        <v>133</v>
      </c>
      <c r="D9" s="70"/>
      <c r="E9" s="67"/>
    </row>
    <row r="10" spans="1:5">
      <c r="A10" s="129"/>
      <c r="B10" s="70" t="s">
        <v>118</v>
      </c>
      <c r="C10" s="70"/>
      <c r="D10" s="70"/>
      <c r="E10" s="67"/>
    </row>
    <row r="11" spans="1:5">
      <c r="A11" s="130" t="s">
        <v>120</v>
      </c>
      <c r="B11" s="70" t="s">
        <v>117</v>
      </c>
      <c r="C11" s="70"/>
      <c r="D11" s="70"/>
      <c r="E11" s="67"/>
    </row>
    <row r="12" spans="1:5">
      <c r="A12" s="129"/>
      <c r="B12" s="70" t="s">
        <v>118</v>
      </c>
      <c r="C12" s="70"/>
      <c r="D12" s="70"/>
      <c r="E12" s="67"/>
    </row>
    <row r="13" spans="1:5">
      <c r="A13" s="130" t="s">
        <v>121</v>
      </c>
      <c r="B13" s="70" t="s">
        <v>117</v>
      </c>
      <c r="C13" s="70">
        <v>4</v>
      </c>
      <c r="D13" s="70"/>
      <c r="E13" s="67"/>
    </row>
    <row r="14" spans="1:5">
      <c r="A14" s="129"/>
      <c r="B14" s="70" t="s">
        <v>118</v>
      </c>
      <c r="C14" s="70"/>
      <c r="D14" s="70"/>
      <c r="E14" s="67"/>
    </row>
    <row r="15" spans="1:5">
      <c r="A15" s="130" t="s">
        <v>122</v>
      </c>
      <c r="B15" s="70" t="s">
        <v>117</v>
      </c>
      <c r="C15" s="70"/>
      <c r="D15" s="70">
        <v>0</v>
      </c>
      <c r="E15" s="67"/>
    </row>
    <row r="16" spans="1:5">
      <c r="A16" s="129"/>
      <c r="B16" s="70" t="s">
        <v>118</v>
      </c>
      <c r="C16" s="70"/>
      <c r="D16" s="70">
        <v>0</v>
      </c>
      <c r="E16" s="67"/>
    </row>
    <row r="17" spans="1:5">
      <c r="A17" s="130" t="s">
        <v>123</v>
      </c>
      <c r="B17" s="70" t="s">
        <v>117</v>
      </c>
      <c r="C17" s="70"/>
      <c r="D17" s="70"/>
      <c r="E17" s="67"/>
    </row>
    <row r="18" spans="1:5">
      <c r="A18" s="129"/>
      <c r="B18" s="70" t="s">
        <v>118</v>
      </c>
      <c r="C18" s="70"/>
      <c r="D18" s="70"/>
      <c r="E18" s="67"/>
    </row>
    <row r="19" spans="1:5">
      <c r="A19" s="130" t="s">
        <v>124</v>
      </c>
      <c r="B19" s="70" t="s">
        <v>117</v>
      </c>
      <c r="C19" s="70">
        <v>5</v>
      </c>
      <c r="D19" s="70">
        <v>0</v>
      </c>
      <c r="E19" s="67"/>
    </row>
    <row r="20" spans="1:5">
      <c r="A20" s="129"/>
      <c r="B20" s="70" t="s">
        <v>118</v>
      </c>
      <c r="C20" s="70"/>
      <c r="D20" s="70">
        <v>0</v>
      </c>
      <c r="E20" s="67"/>
    </row>
    <row r="21" spans="1:5">
      <c r="A21" s="130" t="s">
        <v>125</v>
      </c>
      <c r="B21" s="70" t="s">
        <v>117</v>
      </c>
      <c r="C21" s="70"/>
      <c r="D21" s="70">
        <v>0</v>
      </c>
      <c r="E21" s="67"/>
    </row>
    <row r="22" spans="1:5">
      <c r="A22" s="129"/>
      <c r="B22" s="70" t="s">
        <v>118</v>
      </c>
      <c r="C22" s="70"/>
      <c r="D22" s="70">
        <v>0</v>
      </c>
      <c r="E22" s="67"/>
    </row>
    <row r="23" spans="1:5">
      <c r="A23" s="130" t="s">
        <v>126</v>
      </c>
      <c r="B23" s="70" t="s">
        <v>117</v>
      </c>
      <c r="C23" s="70"/>
      <c r="D23" s="70">
        <v>0</v>
      </c>
      <c r="E23" s="67"/>
    </row>
    <row r="24" spans="1:5">
      <c r="A24" s="129"/>
      <c r="B24" s="70" t="s">
        <v>118</v>
      </c>
      <c r="C24" s="70"/>
      <c r="D24" s="70">
        <v>0</v>
      </c>
      <c r="E24" s="67"/>
    </row>
    <row r="25" spans="1:5">
      <c r="A25" s="130" t="s">
        <v>127</v>
      </c>
      <c r="B25" s="70" t="s">
        <v>117</v>
      </c>
      <c r="C25" s="70"/>
      <c r="D25" s="70"/>
      <c r="E25" s="67"/>
    </row>
    <row r="26" spans="1:5">
      <c r="A26" s="129"/>
      <c r="B26" s="70" t="s">
        <v>118</v>
      </c>
      <c r="C26" s="70"/>
      <c r="D26" s="70"/>
      <c r="E26" s="67"/>
    </row>
    <row r="27" spans="1:5">
      <c r="A27" s="130" t="s">
        <v>128</v>
      </c>
      <c r="B27" s="70" t="s">
        <v>117</v>
      </c>
      <c r="C27" s="70"/>
      <c r="D27" s="70"/>
      <c r="E27" s="67"/>
    </row>
    <row r="28" spans="1:5">
      <c r="A28" s="129"/>
      <c r="B28" s="70" t="s">
        <v>118</v>
      </c>
      <c r="C28" s="70"/>
      <c r="D28" s="70"/>
      <c r="E28" s="67"/>
    </row>
    <row r="29" spans="1:5">
      <c r="A29" s="130" t="s">
        <v>129</v>
      </c>
      <c r="B29" s="70" t="s">
        <v>117</v>
      </c>
      <c r="C29" s="70"/>
      <c r="D29" s="70"/>
      <c r="E29" s="67"/>
    </row>
    <row r="30" spans="1:5">
      <c r="A30" s="129"/>
      <c r="B30" s="70" t="s">
        <v>118</v>
      </c>
      <c r="C30" s="70"/>
      <c r="D30" s="70"/>
      <c r="E30" s="67"/>
    </row>
    <row r="31" spans="1:5">
      <c r="A31" s="130" t="s">
        <v>130</v>
      </c>
      <c r="B31" s="70" t="s">
        <v>117</v>
      </c>
      <c r="C31" s="70"/>
      <c r="D31" s="70">
        <v>0</v>
      </c>
      <c r="E31" s="67"/>
    </row>
    <row r="32" spans="1:5">
      <c r="A32" s="129"/>
      <c r="B32" s="70" t="s">
        <v>118</v>
      </c>
      <c r="C32" s="70"/>
      <c r="D32" s="70">
        <v>0</v>
      </c>
      <c r="E32" s="67"/>
    </row>
    <row r="33" spans="1:5">
      <c r="A33" s="130" t="s">
        <v>131</v>
      </c>
      <c r="B33" s="70" t="s">
        <v>117</v>
      </c>
      <c r="C33" s="70">
        <v>50</v>
      </c>
      <c r="D33" s="70">
        <v>0</v>
      </c>
      <c r="E33" s="67"/>
    </row>
    <row r="34" spans="1:5">
      <c r="A34" s="129"/>
      <c r="B34" s="70" t="s">
        <v>118</v>
      </c>
      <c r="C34" s="70">
        <v>50</v>
      </c>
      <c r="D34" s="70">
        <v>0</v>
      </c>
      <c r="E34" s="67"/>
    </row>
    <row r="35" spans="1:5">
      <c r="A35" s="130" t="s">
        <v>132</v>
      </c>
      <c r="B35" s="70" t="s">
        <v>117</v>
      </c>
      <c r="C35" s="70">
        <v>34</v>
      </c>
      <c r="D35" s="70">
        <v>0</v>
      </c>
      <c r="E35" s="67"/>
    </row>
    <row r="36" spans="1:5">
      <c r="A36" s="129"/>
      <c r="B36" s="70" t="s">
        <v>118</v>
      </c>
      <c r="C36" s="70">
        <v>34</v>
      </c>
      <c r="D36" s="70">
        <v>0</v>
      </c>
      <c r="E36" s="67"/>
    </row>
    <row r="37" spans="1:5">
      <c r="A37" s="135" t="s">
        <v>133</v>
      </c>
      <c r="B37" s="70" t="s">
        <v>117</v>
      </c>
      <c r="C37" s="70">
        <v>226</v>
      </c>
      <c r="D37" s="70"/>
      <c r="E37" s="67"/>
    </row>
    <row r="38" spans="1:5">
      <c r="A38" s="136"/>
      <c r="B38" s="70" t="s">
        <v>118</v>
      </c>
      <c r="C38" s="70"/>
      <c r="D38" s="70"/>
      <c r="E38" s="67"/>
    </row>
    <row r="39" spans="1:5">
      <c r="A39" s="55"/>
    </row>
  </sheetData>
  <sheetProtection sheet="1"/>
  <mergeCells count="21">
    <mergeCell ref="A31:A32"/>
    <mergeCell ref="A33:A34"/>
    <mergeCell ref="A35:A36"/>
    <mergeCell ref="A37:A38"/>
    <mergeCell ref="B4:B6"/>
    <mergeCell ref="A21:A22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1:D1"/>
    <mergeCell ref="A3:D3"/>
    <mergeCell ref="A4:A6"/>
    <mergeCell ref="A7:A8"/>
    <mergeCell ref="A9:A10"/>
    <mergeCell ref="C4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Zeros="0" zoomScale="110" zoomScaleNormal="110" workbookViewId="0">
      <selection sqref="A1:D1"/>
    </sheetView>
  </sheetViews>
  <sheetFormatPr baseColWidth="10" defaultColWidth="11.42578125" defaultRowHeight="15" customHeight="1"/>
  <cols>
    <col min="1" max="1" width="15.28515625" style="17" customWidth="1"/>
    <col min="2" max="2" width="15.140625" style="17" customWidth="1"/>
    <col min="3" max="3" width="50.28515625" style="17" customWidth="1"/>
    <col min="4" max="16384" width="11.42578125" style="17"/>
  </cols>
  <sheetData>
    <row r="1" spans="1:6" ht="15" customHeight="1">
      <c r="A1" s="123" t="s">
        <v>134</v>
      </c>
      <c r="B1" s="123"/>
      <c r="C1" s="123"/>
      <c r="D1" s="123"/>
    </row>
    <row r="4" spans="1:6" ht="15" customHeight="1">
      <c r="D4" s="63" t="s">
        <v>31</v>
      </c>
    </row>
    <row r="5" spans="1:6" ht="15" customHeight="1">
      <c r="A5" s="138" t="s">
        <v>135</v>
      </c>
      <c r="B5" s="141" t="s">
        <v>136</v>
      </c>
      <c r="C5" s="64" t="s">
        <v>137</v>
      </c>
      <c r="D5" s="53">
        <v>40</v>
      </c>
    </row>
    <row r="6" spans="1:6" ht="15" customHeight="1">
      <c r="A6" s="139"/>
      <c r="B6" s="142"/>
      <c r="C6" s="65" t="s">
        <v>138</v>
      </c>
      <c r="D6" s="53">
        <v>40</v>
      </c>
    </row>
    <row r="7" spans="1:6" ht="15" customHeight="1">
      <c r="A7" s="139"/>
      <c r="B7" s="141" t="s">
        <v>139</v>
      </c>
      <c r="C7" s="65" t="s">
        <v>140</v>
      </c>
      <c r="D7" s="53">
        <v>35</v>
      </c>
    </row>
    <row r="8" spans="1:6" ht="15" customHeight="1">
      <c r="A8" s="139"/>
      <c r="B8" s="143"/>
      <c r="C8" s="65" t="s">
        <v>141</v>
      </c>
      <c r="D8" s="53">
        <v>1</v>
      </c>
    </row>
    <row r="9" spans="1:6" ht="15" customHeight="1">
      <c r="A9" s="140"/>
      <c r="B9" s="66" t="s">
        <v>142</v>
      </c>
      <c r="C9" s="65" t="s">
        <v>143</v>
      </c>
      <c r="D9" s="53">
        <v>35</v>
      </c>
    </row>
    <row r="10" spans="1:6" ht="15" customHeight="1">
      <c r="A10" s="67"/>
      <c r="B10" s="67"/>
      <c r="C10" s="68"/>
    </row>
    <row r="11" spans="1:6" ht="15" customHeight="1">
      <c r="A11" s="67"/>
      <c r="B11" s="67"/>
      <c r="C11" s="68"/>
    </row>
    <row r="12" spans="1:6" ht="15" customHeight="1">
      <c r="C12" s="68"/>
      <c r="D12" s="63" t="s">
        <v>31</v>
      </c>
      <c r="F12" s="17" t="s">
        <v>144</v>
      </c>
    </row>
    <row r="13" spans="1:6" ht="15" customHeight="1">
      <c r="A13" s="138" t="s">
        <v>145</v>
      </c>
      <c r="B13" s="141" t="s">
        <v>146</v>
      </c>
      <c r="C13" s="64" t="s">
        <v>147</v>
      </c>
      <c r="D13" s="53">
        <v>32</v>
      </c>
    </row>
    <row r="14" spans="1:6" ht="15" customHeight="1">
      <c r="A14" s="139"/>
      <c r="B14" s="142"/>
      <c r="C14" s="65" t="s">
        <v>148</v>
      </c>
      <c r="D14" s="53">
        <v>32</v>
      </c>
    </row>
    <row r="15" spans="1:6" ht="15" customHeight="1">
      <c r="A15" s="139"/>
      <c r="B15" s="141" t="s">
        <v>149</v>
      </c>
      <c r="C15" s="65" t="s">
        <v>150</v>
      </c>
      <c r="D15" s="53">
        <v>29</v>
      </c>
    </row>
    <row r="16" spans="1:6" ht="15" customHeight="1">
      <c r="A16" s="140"/>
      <c r="B16" s="143"/>
      <c r="C16" s="65" t="s">
        <v>151</v>
      </c>
      <c r="D16" s="53">
        <v>1</v>
      </c>
    </row>
    <row r="18" spans="1:3" ht="15" customHeight="1">
      <c r="A18" s="137"/>
      <c r="B18" s="137"/>
      <c r="C18" s="137"/>
    </row>
    <row r="19" spans="1:3" ht="15" customHeight="1">
      <c r="A19" s="137"/>
      <c r="B19" s="137"/>
      <c r="C19" s="137"/>
    </row>
  </sheetData>
  <mergeCells count="9">
    <mergeCell ref="A1:D1"/>
    <mergeCell ref="A18:C18"/>
    <mergeCell ref="A19:C19"/>
    <mergeCell ref="A5:A9"/>
    <mergeCell ref="A13:A16"/>
    <mergeCell ref="B5:B6"/>
    <mergeCell ref="B7:B8"/>
    <mergeCell ref="B13:B14"/>
    <mergeCell ref="B15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Zeros="0" topLeftCell="A19" workbookViewId="0"/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9.28515625" style="17" customWidth="1"/>
    <col min="5" max="16384" width="11.42578125" style="17"/>
  </cols>
  <sheetData>
    <row r="1" spans="2:6" ht="18">
      <c r="B1" s="18" t="s">
        <v>152</v>
      </c>
      <c r="C1" s="18"/>
      <c r="D1" s="18"/>
      <c r="E1" s="18"/>
    </row>
    <row r="3" spans="2:6" ht="15.75">
      <c r="B3" s="124" t="s">
        <v>153</v>
      </c>
      <c r="C3" s="124"/>
      <c r="D3" s="124"/>
    </row>
    <row r="4" spans="2:6" ht="15" customHeight="1">
      <c r="B4" s="146" t="s">
        <v>154</v>
      </c>
      <c r="C4" s="153" t="s">
        <v>155</v>
      </c>
      <c r="D4" s="153" t="s">
        <v>112</v>
      </c>
      <c r="E4" s="157" t="s">
        <v>156</v>
      </c>
      <c r="F4" s="158"/>
    </row>
    <row r="5" spans="2:6">
      <c r="B5" s="147"/>
      <c r="C5" s="154"/>
      <c r="D5" s="154"/>
      <c r="E5" s="56" t="s">
        <v>157</v>
      </c>
      <c r="F5" s="57" t="s">
        <v>158</v>
      </c>
    </row>
    <row r="6" spans="2:6">
      <c r="B6" s="148" t="s">
        <v>159</v>
      </c>
      <c r="C6" s="155" t="s">
        <v>128</v>
      </c>
      <c r="D6" s="58" t="s">
        <v>160</v>
      </c>
      <c r="E6" s="59"/>
      <c r="F6" s="59">
        <v>0</v>
      </c>
    </row>
    <row r="7" spans="2:6">
      <c r="B7" s="149"/>
      <c r="C7" s="156"/>
      <c r="D7" s="58" t="s">
        <v>161</v>
      </c>
      <c r="E7" s="59">
        <v>0</v>
      </c>
      <c r="F7" s="59">
        <v>0</v>
      </c>
    </row>
    <row r="8" spans="2:6" ht="15" customHeight="1">
      <c r="B8" s="149"/>
      <c r="C8" s="155" t="s">
        <v>162</v>
      </c>
      <c r="D8" s="58" t="s">
        <v>160</v>
      </c>
      <c r="E8" s="59">
        <v>0</v>
      </c>
      <c r="F8" s="59">
        <v>0</v>
      </c>
    </row>
    <row r="9" spans="2:6">
      <c r="B9" s="149"/>
      <c r="C9" s="156"/>
      <c r="D9" s="58" t="s">
        <v>161</v>
      </c>
      <c r="E9" s="59">
        <v>0</v>
      </c>
      <c r="F9" s="59">
        <v>0</v>
      </c>
    </row>
    <row r="10" spans="2:6">
      <c r="B10" s="149"/>
      <c r="C10" s="155" t="s">
        <v>163</v>
      </c>
      <c r="D10" s="58" t="s">
        <v>160</v>
      </c>
      <c r="E10" s="59">
        <v>0</v>
      </c>
      <c r="F10" s="59">
        <v>0</v>
      </c>
    </row>
    <row r="11" spans="2:6">
      <c r="B11" s="149"/>
      <c r="C11" s="156"/>
      <c r="D11" s="58" t="s">
        <v>161</v>
      </c>
      <c r="E11" s="59">
        <v>0</v>
      </c>
      <c r="F11" s="59">
        <v>0</v>
      </c>
    </row>
    <row r="12" spans="2:6">
      <c r="B12" s="149"/>
      <c r="C12" s="155" t="s">
        <v>164</v>
      </c>
      <c r="D12" s="58" t="s">
        <v>160</v>
      </c>
      <c r="E12" s="59">
        <v>0</v>
      </c>
      <c r="F12" s="59">
        <v>0</v>
      </c>
    </row>
    <row r="13" spans="2:6">
      <c r="B13" s="149"/>
      <c r="C13" s="156"/>
      <c r="D13" s="58" t="s">
        <v>161</v>
      </c>
      <c r="E13" s="59">
        <v>0</v>
      </c>
      <c r="F13" s="59">
        <v>0</v>
      </c>
    </row>
    <row r="14" spans="2:6">
      <c r="B14" s="149"/>
      <c r="C14" s="155" t="s">
        <v>123</v>
      </c>
      <c r="D14" s="58" t="s">
        <v>160</v>
      </c>
      <c r="E14" s="59">
        <v>0</v>
      </c>
      <c r="F14" s="59">
        <v>0</v>
      </c>
    </row>
    <row r="15" spans="2:6">
      <c r="B15" s="149"/>
      <c r="C15" s="156"/>
      <c r="D15" s="58" t="s">
        <v>161</v>
      </c>
      <c r="E15" s="59">
        <v>0</v>
      </c>
      <c r="F15" s="59">
        <v>0</v>
      </c>
    </row>
    <row r="16" spans="2:6">
      <c r="B16" s="149"/>
      <c r="C16" s="155" t="s">
        <v>165</v>
      </c>
      <c r="D16" s="58" t="s">
        <v>160</v>
      </c>
      <c r="E16" s="59"/>
      <c r="F16" s="59">
        <v>0</v>
      </c>
    </row>
    <row r="17" spans="2:6">
      <c r="B17" s="149"/>
      <c r="C17" s="156"/>
      <c r="D17" s="58" t="s">
        <v>161</v>
      </c>
      <c r="E17" s="59">
        <v>0</v>
      </c>
      <c r="F17" s="59">
        <v>0</v>
      </c>
    </row>
    <row r="18" spans="2:6">
      <c r="B18" s="149"/>
      <c r="C18" s="155" t="s">
        <v>166</v>
      </c>
      <c r="D18" s="58" t="s">
        <v>160</v>
      </c>
      <c r="E18" s="59">
        <v>0</v>
      </c>
      <c r="F18" s="59">
        <v>0</v>
      </c>
    </row>
    <row r="19" spans="2:6">
      <c r="B19" s="149"/>
      <c r="C19" s="156"/>
      <c r="D19" s="58" t="s">
        <v>161</v>
      </c>
      <c r="E19" s="59">
        <v>0</v>
      </c>
      <c r="F19" s="59">
        <v>0</v>
      </c>
    </row>
    <row r="20" spans="2:6">
      <c r="B20" s="149"/>
      <c r="C20" s="155" t="s">
        <v>167</v>
      </c>
      <c r="D20" s="60" t="s">
        <v>160</v>
      </c>
      <c r="E20" s="59">
        <v>0</v>
      </c>
      <c r="F20" s="59">
        <v>0</v>
      </c>
    </row>
    <row r="21" spans="2:6">
      <c r="B21" s="150"/>
      <c r="C21" s="156"/>
      <c r="D21" s="60" t="s">
        <v>161</v>
      </c>
      <c r="E21" s="59">
        <v>0</v>
      </c>
      <c r="F21" s="59">
        <v>0</v>
      </c>
    </row>
    <row r="22" spans="2:6">
      <c r="B22" s="148" t="s">
        <v>168</v>
      </c>
      <c r="C22" s="58" t="s">
        <v>128</v>
      </c>
      <c r="D22" s="58" t="s">
        <v>160</v>
      </c>
      <c r="E22" s="59"/>
      <c r="F22" s="59"/>
    </row>
    <row r="23" spans="2:6">
      <c r="B23" s="149"/>
      <c r="C23" s="58" t="s">
        <v>162</v>
      </c>
      <c r="D23" s="58" t="s">
        <v>160</v>
      </c>
      <c r="E23" s="59">
        <v>0</v>
      </c>
      <c r="F23" s="59"/>
    </row>
    <row r="24" spans="2:6">
      <c r="B24" s="149"/>
      <c r="C24" s="58" t="s">
        <v>163</v>
      </c>
      <c r="D24" s="58" t="s">
        <v>160</v>
      </c>
      <c r="E24" s="59"/>
      <c r="F24" s="59">
        <v>0</v>
      </c>
    </row>
    <row r="25" spans="2:6">
      <c r="B25" s="149"/>
      <c r="C25" s="58" t="s">
        <v>164</v>
      </c>
      <c r="D25" s="58" t="s">
        <v>160</v>
      </c>
      <c r="E25" s="59">
        <v>0</v>
      </c>
      <c r="F25" s="59">
        <v>0</v>
      </c>
    </row>
    <row r="26" spans="2:6">
      <c r="B26" s="149"/>
      <c r="C26" s="58" t="s">
        <v>123</v>
      </c>
      <c r="D26" s="58" t="s">
        <v>160</v>
      </c>
      <c r="E26" s="59"/>
      <c r="F26" s="59"/>
    </row>
    <row r="27" spans="2:6">
      <c r="B27" s="149"/>
      <c r="C27" s="58" t="s">
        <v>165</v>
      </c>
      <c r="D27" s="58" t="s">
        <v>160</v>
      </c>
      <c r="E27" s="59"/>
      <c r="F27" s="59">
        <v>0</v>
      </c>
    </row>
    <row r="28" spans="2:6">
      <c r="B28" s="149"/>
      <c r="C28" s="58" t="s">
        <v>166</v>
      </c>
      <c r="D28" s="58" t="s">
        <v>160</v>
      </c>
      <c r="E28" s="59">
        <v>0</v>
      </c>
      <c r="F28" s="59">
        <v>0</v>
      </c>
    </row>
    <row r="29" spans="2:6">
      <c r="B29" s="150"/>
      <c r="C29" s="58" t="s">
        <v>167</v>
      </c>
      <c r="D29" s="58" t="s">
        <v>160</v>
      </c>
      <c r="E29" s="59"/>
      <c r="F29" s="59"/>
    </row>
    <row r="30" spans="2:6">
      <c r="B30" s="148" t="s">
        <v>169</v>
      </c>
      <c r="C30" s="58" t="s">
        <v>128</v>
      </c>
      <c r="D30" s="58" t="s">
        <v>160</v>
      </c>
      <c r="E30" s="59"/>
      <c r="F30" s="59"/>
    </row>
    <row r="31" spans="2:6">
      <c r="B31" s="149"/>
      <c r="C31" s="58" t="s">
        <v>162</v>
      </c>
      <c r="D31" s="58" t="s">
        <v>160</v>
      </c>
      <c r="E31" s="59"/>
      <c r="F31" s="59"/>
    </row>
    <row r="32" spans="2:6">
      <c r="B32" s="149"/>
      <c r="C32" s="58" t="s">
        <v>163</v>
      </c>
      <c r="D32" s="58" t="s">
        <v>160</v>
      </c>
      <c r="E32" s="59"/>
      <c r="F32" s="59"/>
    </row>
    <row r="33" spans="2:6">
      <c r="B33" s="149"/>
      <c r="C33" s="58" t="s">
        <v>164</v>
      </c>
      <c r="D33" s="58" t="s">
        <v>160</v>
      </c>
      <c r="E33" s="59"/>
      <c r="F33" s="59"/>
    </row>
    <row r="34" spans="2:6">
      <c r="B34" s="149"/>
      <c r="C34" s="58" t="s">
        <v>123</v>
      </c>
      <c r="D34" s="58" t="s">
        <v>160</v>
      </c>
      <c r="E34" s="59"/>
      <c r="F34" s="59"/>
    </row>
    <row r="35" spans="2:6">
      <c r="B35" s="149"/>
      <c r="C35" s="58" t="s">
        <v>165</v>
      </c>
      <c r="D35" s="58" t="s">
        <v>160</v>
      </c>
      <c r="E35" s="59"/>
      <c r="F35" s="59"/>
    </row>
    <row r="36" spans="2:6">
      <c r="B36" s="149"/>
      <c r="C36" s="58" t="s">
        <v>166</v>
      </c>
      <c r="D36" s="58" t="s">
        <v>160</v>
      </c>
      <c r="E36" s="59"/>
      <c r="F36" s="59"/>
    </row>
    <row r="37" spans="2:6">
      <c r="B37" s="150"/>
      <c r="C37" s="58" t="s">
        <v>167</v>
      </c>
      <c r="D37" s="58" t="s">
        <v>160</v>
      </c>
      <c r="E37" s="59"/>
      <c r="F37" s="59"/>
    </row>
    <row r="38" spans="2:6" ht="15" customHeight="1">
      <c r="B38" s="148" t="s">
        <v>170</v>
      </c>
      <c r="C38" s="58" t="s">
        <v>128</v>
      </c>
      <c r="D38" s="58" t="s">
        <v>160</v>
      </c>
      <c r="E38" s="59"/>
      <c r="F38" s="59"/>
    </row>
    <row r="39" spans="2:6">
      <c r="B39" s="149"/>
      <c r="C39" s="58" t="s">
        <v>162</v>
      </c>
      <c r="D39" s="58" t="s">
        <v>160</v>
      </c>
      <c r="E39" s="59"/>
      <c r="F39" s="59"/>
    </row>
    <row r="40" spans="2:6">
      <c r="B40" s="149"/>
      <c r="C40" s="58" t="s">
        <v>163</v>
      </c>
      <c r="D40" s="58" t="s">
        <v>160</v>
      </c>
      <c r="E40" s="59"/>
      <c r="F40" s="59"/>
    </row>
    <row r="41" spans="2:6">
      <c r="B41" s="149"/>
      <c r="C41" s="58" t="s">
        <v>164</v>
      </c>
      <c r="D41" s="58" t="s">
        <v>160</v>
      </c>
      <c r="E41" s="59"/>
      <c r="F41" s="59"/>
    </row>
    <row r="42" spans="2:6">
      <c r="B42" s="149"/>
      <c r="C42" s="58" t="s">
        <v>123</v>
      </c>
      <c r="D42" s="58" t="s">
        <v>160</v>
      </c>
      <c r="E42" s="59"/>
      <c r="F42" s="59"/>
    </row>
    <row r="43" spans="2:6">
      <c r="B43" s="149"/>
      <c r="C43" s="58" t="s">
        <v>165</v>
      </c>
      <c r="D43" s="58" t="s">
        <v>160</v>
      </c>
      <c r="E43" s="59"/>
      <c r="F43" s="59"/>
    </row>
    <row r="44" spans="2:6">
      <c r="B44" s="149"/>
      <c r="C44" s="58" t="s">
        <v>166</v>
      </c>
      <c r="D44" s="58" t="s">
        <v>160</v>
      </c>
      <c r="E44" s="59"/>
      <c r="F44" s="59"/>
    </row>
    <row r="45" spans="2:6">
      <c r="B45" s="150"/>
      <c r="C45" s="61" t="s">
        <v>167</v>
      </c>
      <c r="D45" s="61" t="s">
        <v>160</v>
      </c>
      <c r="E45" s="59"/>
      <c r="F45" s="59"/>
    </row>
    <row r="46" spans="2:6">
      <c r="B46" s="151" t="s">
        <v>133</v>
      </c>
      <c r="C46" s="144" t="s">
        <v>160</v>
      </c>
      <c r="D46" s="145"/>
      <c r="E46" s="59"/>
      <c r="F46" s="59"/>
    </row>
    <row r="47" spans="2:6">
      <c r="B47" s="152"/>
      <c r="C47" s="144" t="s">
        <v>161</v>
      </c>
      <c r="D47" s="145"/>
      <c r="E47" s="59"/>
      <c r="F47" s="59"/>
    </row>
  </sheetData>
  <mergeCells count="20">
    <mergeCell ref="C20:C21"/>
    <mergeCell ref="D4:D5"/>
    <mergeCell ref="B3:D3"/>
    <mergeCell ref="E4:F4"/>
    <mergeCell ref="C46:D46"/>
    <mergeCell ref="C47:D47"/>
    <mergeCell ref="B4:B5"/>
    <mergeCell ref="B6:B21"/>
    <mergeCell ref="B22:B29"/>
    <mergeCell ref="B30:B37"/>
    <mergeCell ref="B38:B45"/>
    <mergeCell ref="B46:B47"/>
    <mergeCell ref="C4:C5"/>
    <mergeCell ref="C6:C7"/>
    <mergeCell ref="C8:C9"/>
    <mergeCell ref="C10:C11"/>
    <mergeCell ref="C12:C13"/>
    <mergeCell ref="C14:C15"/>
    <mergeCell ref="C16:C17"/>
    <mergeCell ref="C18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showZeros="0" workbookViewId="0"/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171</v>
      </c>
      <c r="C1" s="18"/>
      <c r="D1" s="18"/>
      <c r="E1" s="18"/>
    </row>
    <row r="3" spans="2:6" ht="47.25">
      <c r="C3" s="35" t="s">
        <v>172</v>
      </c>
    </row>
    <row r="4" spans="2:6">
      <c r="B4" s="21"/>
      <c r="C4" s="159" t="s">
        <v>173</v>
      </c>
      <c r="D4" s="160"/>
      <c r="E4" s="161"/>
      <c r="F4" s="36"/>
    </row>
    <row r="5" spans="2:6">
      <c r="B5" s="22" t="s">
        <v>174</v>
      </c>
      <c r="C5" s="159" t="s">
        <v>175</v>
      </c>
      <c r="D5" s="161"/>
      <c r="E5" s="37"/>
      <c r="F5" s="38"/>
    </row>
    <row r="6" spans="2:6">
      <c r="B6" s="39"/>
      <c r="C6" s="37" t="s">
        <v>176</v>
      </c>
      <c r="D6" s="37" t="s">
        <v>177</v>
      </c>
      <c r="E6" s="37" t="s">
        <v>167</v>
      </c>
      <c r="F6" s="37" t="s">
        <v>27</v>
      </c>
    </row>
    <row r="7" spans="2:6">
      <c r="B7" s="40" t="s">
        <v>178</v>
      </c>
      <c r="C7" s="41">
        <v>1</v>
      </c>
      <c r="D7" s="41"/>
      <c r="E7" s="41"/>
      <c r="F7" s="42">
        <f t="shared" ref="F7:F11" si="0">SUM(C7:E7)</f>
        <v>1</v>
      </c>
    </row>
    <row r="8" spans="2:6">
      <c r="B8" s="40" t="s">
        <v>175</v>
      </c>
      <c r="C8" s="41">
        <v>73</v>
      </c>
      <c r="D8" s="41">
        <v>17</v>
      </c>
      <c r="E8" s="41"/>
      <c r="F8" s="42">
        <f t="shared" si="0"/>
        <v>90</v>
      </c>
    </row>
    <row r="9" spans="2:6">
      <c r="B9" s="40" t="s">
        <v>179</v>
      </c>
      <c r="C9" s="41"/>
      <c r="D9" s="41"/>
      <c r="E9" s="41"/>
      <c r="F9" s="42">
        <f t="shared" si="0"/>
        <v>0</v>
      </c>
    </row>
    <row r="10" spans="2:6">
      <c r="B10" s="40" t="s">
        <v>180</v>
      </c>
      <c r="C10" s="41"/>
      <c r="D10" s="41"/>
      <c r="E10" s="41"/>
      <c r="F10" s="42">
        <f t="shared" si="0"/>
        <v>0</v>
      </c>
    </row>
    <row r="11" spans="2:6">
      <c r="B11" s="40" t="s">
        <v>181</v>
      </c>
      <c r="C11" s="41"/>
      <c r="D11" s="41"/>
      <c r="E11" s="41"/>
      <c r="F11" s="42">
        <f t="shared" si="0"/>
        <v>0</v>
      </c>
    </row>
    <row r="12" spans="2:6">
      <c r="B12" s="40" t="s">
        <v>27</v>
      </c>
      <c r="C12" s="42">
        <f>SUM(C7:C11)</f>
        <v>74</v>
      </c>
      <c r="D12" s="42">
        <f>SUM(D7:D11)</f>
        <v>17</v>
      </c>
      <c r="E12" s="42">
        <f>SUM(E7:E11)</f>
        <v>0</v>
      </c>
      <c r="F12" s="42">
        <f>SUM(F7:F11)</f>
        <v>91</v>
      </c>
    </row>
    <row r="13" spans="2:6" ht="15.75">
      <c r="B13" s="43"/>
    </row>
    <row r="14" spans="2:6">
      <c r="B14" s="19"/>
      <c r="C14" s="19"/>
      <c r="D14" s="19"/>
      <c r="E14" s="19"/>
    </row>
    <row r="15" spans="2:6">
      <c r="B15" s="19"/>
      <c r="C15" s="19"/>
      <c r="D15" s="19"/>
      <c r="E15" s="19"/>
    </row>
    <row r="16" spans="2:6">
      <c r="B16" s="44"/>
      <c r="C16" s="45" t="s">
        <v>182</v>
      </c>
      <c r="D16" s="45" t="s">
        <v>31</v>
      </c>
      <c r="E16" s="46"/>
    </row>
    <row r="17" spans="2:5" ht="16.5">
      <c r="B17" s="118" t="s">
        <v>183</v>
      </c>
      <c r="C17" s="23" t="s">
        <v>184</v>
      </c>
      <c r="D17" s="41">
        <v>1</v>
      </c>
      <c r="E17" s="47"/>
    </row>
    <row r="18" spans="2:5" ht="16.5">
      <c r="B18" s="119"/>
      <c r="C18" s="23" t="s">
        <v>185</v>
      </c>
      <c r="D18" s="41">
        <v>60</v>
      </c>
      <c r="E18" s="47"/>
    </row>
    <row r="19" spans="2:5" ht="16.5">
      <c r="B19" s="119"/>
      <c r="C19" s="23" t="s">
        <v>186</v>
      </c>
      <c r="D19" s="41">
        <v>14</v>
      </c>
      <c r="E19" s="47"/>
    </row>
    <row r="20" spans="2:5" ht="16.5">
      <c r="B20" s="119"/>
      <c r="C20" s="23" t="s">
        <v>187</v>
      </c>
      <c r="D20" s="41">
        <v>3</v>
      </c>
      <c r="E20" s="47"/>
    </row>
    <row r="21" spans="2:5" ht="16.5">
      <c r="B21" s="119"/>
      <c r="C21" s="23" t="s">
        <v>188</v>
      </c>
      <c r="D21" s="41">
        <v>0</v>
      </c>
      <c r="E21" s="47"/>
    </row>
    <row r="22" spans="2:5" ht="16.5">
      <c r="B22" s="120"/>
      <c r="C22" s="23" t="s">
        <v>189</v>
      </c>
      <c r="D22" s="41">
        <v>13</v>
      </c>
      <c r="E22" s="47"/>
    </row>
    <row r="23" spans="2:5" ht="16.5">
      <c r="B23" s="118" t="s">
        <v>190</v>
      </c>
      <c r="C23" s="23" t="s">
        <v>191</v>
      </c>
      <c r="D23" s="41">
        <v>22</v>
      </c>
      <c r="E23" s="47"/>
    </row>
    <row r="24" spans="2:5" ht="16.5">
      <c r="B24" s="119"/>
      <c r="C24" s="23" t="s">
        <v>192</v>
      </c>
      <c r="D24" s="41">
        <v>1</v>
      </c>
      <c r="E24" s="47"/>
    </row>
    <row r="25" spans="2:5" ht="16.5">
      <c r="B25" s="119"/>
      <c r="C25" s="23" t="s">
        <v>193</v>
      </c>
      <c r="D25" s="41">
        <v>0</v>
      </c>
      <c r="E25" s="47"/>
    </row>
    <row r="26" spans="2:5" ht="16.5">
      <c r="B26" s="120"/>
      <c r="C26" s="23" t="s">
        <v>194</v>
      </c>
      <c r="D26" s="41"/>
      <c r="E26" s="47"/>
    </row>
    <row r="27" spans="2:5" ht="16.5">
      <c r="B27" s="118" t="s">
        <v>195</v>
      </c>
      <c r="C27" s="23" t="s">
        <v>196</v>
      </c>
      <c r="D27" s="41"/>
      <c r="E27" s="47"/>
    </row>
    <row r="28" spans="2:5" ht="16.5">
      <c r="B28" s="119"/>
      <c r="C28" s="23" t="s">
        <v>197</v>
      </c>
      <c r="D28" s="41"/>
      <c r="E28" s="47"/>
    </row>
    <row r="29" spans="2:5" ht="16.5">
      <c r="B29" s="119"/>
      <c r="C29" s="23" t="s">
        <v>198</v>
      </c>
      <c r="D29" s="41"/>
      <c r="E29" s="47"/>
    </row>
    <row r="30" spans="2:5" ht="16.5">
      <c r="B30" s="120"/>
      <c r="C30" s="23" t="s">
        <v>199</v>
      </c>
      <c r="D30" s="41"/>
      <c r="E30" s="47"/>
    </row>
    <row r="31" spans="2:5" ht="16.5">
      <c r="B31" s="118" t="s">
        <v>200</v>
      </c>
      <c r="C31" s="23" t="s">
        <v>201</v>
      </c>
      <c r="D31" s="41">
        <v>9</v>
      </c>
      <c r="E31" s="47"/>
    </row>
    <row r="32" spans="2:5" ht="16.5">
      <c r="B32" s="119"/>
      <c r="C32" s="23" t="s">
        <v>202</v>
      </c>
      <c r="D32" s="41">
        <v>9</v>
      </c>
      <c r="E32" s="47"/>
    </row>
    <row r="33" spans="2:5" ht="16.5">
      <c r="B33" s="119"/>
      <c r="C33" s="23" t="s">
        <v>198</v>
      </c>
      <c r="D33" s="41">
        <v>2</v>
      </c>
      <c r="E33" s="47"/>
    </row>
    <row r="34" spans="2:5" ht="16.5">
      <c r="B34" s="163"/>
      <c r="C34" s="23" t="s">
        <v>199</v>
      </c>
      <c r="D34" s="41">
        <v>0</v>
      </c>
      <c r="E34" s="47"/>
    </row>
    <row r="35" spans="2:5">
      <c r="B35" s="50"/>
      <c r="C35" s="19"/>
      <c r="D35" s="19"/>
      <c r="E35" s="19"/>
    </row>
    <row r="36" spans="2:5">
      <c r="B36" s="19"/>
      <c r="C36" s="19"/>
      <c r="D36" s="19"/>
      <c r="E36" s="19"/>
    </row>
    <row r="37" spans="2:5" ht="16.5">
      <c r="B37" s="162"/>
      <c r="C37" s="162"/>
      <c r="D37" s="19"/>
      <c r="E37" s="19"/>
    </row>
    <row r="38" spans="2:5">
      <c r="B38" s="19"/>
      <c r="C38" s="19"/>
      <c r="D38" s="19"/>
      <c r="E38" s="19"/>
    </row>
    <row r="39" spans="2:5" ht="16.5">
      <c r="B39" s="51" t="s">
        <v>203</v>
      </c>
      <c r="C39" s="52"/>
      <c r="D39" s="53">
        <f>F12</f>
        <v>91</v>
      </c>
    </row>
    <row r="40" spans="2:5">
      <c r="B40" s="54"/>
    </row>
    <row r="41" spans="2:5">
      <c r="B41" s="54"/>
    </row>
    <row r="42" spans="2:5">
      <c r="B42" s="55"/>
    </row>
  </sheetData>
  <mergeCells count="7">
    <mergeCell ref="C4:E4"/>
    <mergeCell ref="C5:D5"/>
    <mergeCell ref="B37:C37"/>
    <mergeCell ref="B17:B22"/>
    <mergeCell ref="B23:B26"/>
    <mergeCell ref="B27:B30"/>
    <mergeCell ref="B31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Zeros="0" workbookViewId="0">
      <selection activeCell="I13" sqref="I13"/>
    </sheetView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204</v>
      </c>
      <c r="C1" s="18"/>
      <c r="D1" s="18"/>
      <c r="E1" s="18"/>
    </row>
    <row r="3" spans="2:6">
      <c r="B3" s="26"/>
      <c r="C3" s="26"/>
      <c r="D3" s="26"/>
      <c r="E3" s="26"/>
      <c r="F3" s="26"/>
    </row>
    <row r="4" spans="2:6">
      <c r="B4" s="26"/>
      <c r="C4" s="27" t="s">
        <v>205</v>
      </c>
      <c r="D4" s="28" t="s">
        <v>182</v>
      </c>
      <c r="E4" s="28" t="s">
        <v>31</v>
      </c>
      <c r="F4" s="28" t="s">
        <v>206</v>
      </c>
    </row>
    <row r="5" spans="2:6" ht="16.5">
      <c r="B5" s="164" t="s">
        <v>207</v>
      </c>
      <c r="C5" s="169" t="s">
        <v>208</v>
      </c>
      <c r="D5" s="29" t="s">
        <v>209</v>
      </c>
      <c r="E5" s="30">
        <v>629</v>
      </c>
      <c r="F5" s="31"/>
    </row>
    <row r="6" spans="2:6" ht="16.5">
      <c r="B6" s="165"/>
      <c r="C6" s="170"/>
      <c r="D6" s="29" t="s">
        <v>210</v>
      </c>
      <c r="E6" s="30">
        <v>41</v>
      </c>
      <c r="F6" s="32">
        <f>IF(E$5&lt;&gt;0,E6/E$5*100,0)</f>
        <v>6.5182829888712241</v>
      </c>
    </row>
    <row r="7" spans="2:6" ht="16.5">
      <c r="B7" s="165"/>
      <c r="C7" s="171"/>
      <c r="D7" s="29" t="s">
        <v>211</v>
      </c>
      <c r="E7" s="30">
        <v>27</v>
      </c>
      <c r="F7" s="32">
        <f>IF(E$5&lt;&gt;0,E7/E$5*100,0)</f>
        <v>4.2925278219395864</v>
      </c>
    </row>
    <row r="8" spans="2:6" ht="16.5">
      <c r="B8" s="165"/>
      <c r="C8" s="169" t="s">
        <v>212</v>
      </c>
      <c r="D8" s="29" t="s">
        <v>209</v>
      </c>
      <c r="E8" s="30">
        <v>68</v>
      </c>
      <c r="F8" s="31"/>
    </row>
    <row r="9" spans="2:6" ht="16.5">
      <c r="B9" s="165"/>
      <c r="C9" s="170"/>
      <c r="D9" s="29" t="s">
        <v>210</v>
      </c>
      <c r="E9" s="30">
        <v>7</v>
      </c>
      <c r="F9" s="32">
        <f>IF(E$8&lt;&gt;0,E9/E$8*100,0)</f>
        <v>10.294117647058822</v>
      </c>
    </row>
    <row r="10" spans="2:6" ht="16.5">
      <c r="B10" s="166"/>
      <c r="C10" s="171"/>
      <c r="D10" s="29" t="s">
        <v>211</v>
      </c>
      <c r="E10" s="30">
        <v>1</v>
      </c>
      <c r="F10" s="32">
        <f>IF(E$8&lt;&gt;0,E10/E$8*100,0)</f>
        <v>1.4705882352941175</v>
      </c>
    </row>
    <row r="11" spans="2:6" ht="16.5">
      <c r="B11" s="164" t="s">
        <v>213</v>
      </c>
      <c r="C11" s="169" t="s">
        <v>214</v>
      </c>
      <c r="D11" s="29" t="s">
        <v>209</v>
      </c>
      <c r="E11" s="30">
        <v>35</v>
      </c>
      <c r="F11" s="31"/>
    </row>
    <row r="12" spans="2:6" ht="16.5">
      <c r="B12" s="165"/>
      <c r="C12" s="170"/>
      <c r="D12" s="29" t="s">
        <v>210</v>
      </c>
      <c r="E12" s="30">
        <v>9</v>
      </c>
      <c r="F12" s="33">
        <f>IF(E$11&lt;&gt;0,E12/E$11*100,0)</f>
        <v>25.714285714285712</v>
      </c>
    </row>
    <row r="13" spans="2:6" ht="16.5">
      <c r="B13" s="165"/>
      <c r="C13" s="171"/>
      <c r="D13" s="29" t="s">
        <v>211</v>
      </c>
      <c r="E13" s="30">
        <v>11</v>
      </c>
      <c r="F13" s="33">
        <f>IF(E$11&lt;&gt;0,E13/E$11*100,0)</f>
        <v>31.428571428571427</v>
      </c>
    </row>
    <row r="14" spans="2:6" ht="16.5">
      <c r="B14" s="165"/>
      <c r="C14" s="169" t="s">
        <v>215</v>
      </c>
      <c r="D14" s="29" t="s">
        <v>209</v>
      </c>
      <c r="E14" s="30">
        <v>22</v>
      </c>
      <c r="F14" s="31"/>
    </row>
    <row r="15" spans="2:6" ht="16.5">
      <c r="B15" s="165"/>
      <c r="C15" s="170"/>
      <c r="D15" s="29" t="s">
        <v>210</v>
      </c>
      <c r="E15" s="30">
        <v>8</v>
      </c>
      <c r="F15" s="32">
        <f>IF(E$14&lt;&gt;0,E15/E$14*100,0)</f>
        <v>36.363636363636367</v>
      </c>
    </row>
    <row r="16" spans="2:6" ht="16.5">
      <c r="B16" s="167"/>
      <c r="C16" s="171"/>
      <c r="D16" s="29" t="s">
        <v>211</v>
      </c>
      <c r="E16" s="30">
        <v>9</v>
      </c>
      <c r="F16" s="32">
        <f>IF(E$14&lt;&gt;0,E16/E$14*100,0)</f>
        <v>40.909090909090914</v>
      </c>
    </row>
    <row r="17" spans="2:6" ht="16.5">
      <c r="B17" s="168" t="s">
        <v>216</v>
      </c>
      <c r="C17" s="169" t="s">
        <v>217</v>
      </c>
      <c r="D17" s="29" t="s">
        <v>209</v>
      </c>
      <c r="E17" s="30">
        <v>8</v>
      </c>
      <c r="F17" s="31"/>
    </row>
    <row r="18" spans="2:6" ht="16.5">
      <c r="B18" s="165"/>
      <c r="C18" s="170"/>
      <c r="D18" s="29" t="s">
        <v>210</v>
      </c>
      <c r="E18" s="30">
        <v>2</v>
      </c>
      <c r="F18" s="33">
        <f>IF(E$17&lt;&gt;0,E18/E$17*100,0)</f>
        <v>25</v>
      </c>
    </row>
    <row r="19" spans="2:6" ht="16.5">
      <c r="B19" s="166"/>
      <c r="C19" s="171"/>
      <c r="D19" s="29" t="s">
        <v>211</v>
      </c>
      <c r="E19" s="30">
        <v>6</v>
      </c>
      <c r="F19" s="33">
        <f>IF(E$17&lt;&gt;0,E19/E$17*100,0)</f>
        <v>75</v>
      </c>
    </row>
    <row r="20" spans="2:6" ht="16.5">
      <c r="B20" s="164" t="s">
        <v>218</v>
      </c>
      <c r="C20" s="169" t="s">
        <v>219</v>
      </c>
      <c r="D20" s="29" t="s">
        <v>209</v>
      </c>
      <c r="E20" s="30">
        <v>2</v>
      </c>
      <c r="F20" s="31"/>
    </row>
    <row r="21" spans="2:6" ht="16.5">
      <c r="B21" s="165"/>
      <c r="C21" s="170"/>
      <c r="D21" s="29" t="s">
        <v>210</v>
      </c>
      <c r="E21" s="30"/>
      <c r="F21" s="33">
        <f>IF(E20&lt;&gt;0,E21/E20*100,0)</f>
        <v>0</v>
      </c>
    </row>
    <row r="22" spans="2:6">
      <c r="B22" s="167"/>
      <c r="C22" s="172"/>
      <c r="D22" s="29" t="s">
        <v>211</v>
      </c>
      <c r="E22" s="30"/>
      <c r="F22" s="34">
        <f>IF(E20&lt;&gt;0,E22/E20*100,0)</f>
        <v>0</v>
      </c>
    </row>
  </sheetData>
  <mergeCells count="10">
    <mergeCell ref="B5:B10"/>
    <mergeCell ref="B11:B16"/>
    <mergeCell ref="B17:B19"/>
    <mergeCell ref="B20:B22"/>
    <mergeCell ref="C5:C7"/>
    <mergeCell ref="C8:C10"/>
    <mergeCell ref="C11:C13"/>
    <mergeCell ref="C14:C16"/>
    <mergeCell ref="C17:C19"/>
    <mergeCell ref="C20:C22"/>
  </mergeCells>
  <pageMargins left="0.7" right="0.7" top="0.75" bottom="0.75" header="0.3" footer="0.3"/>
  <pageSetup paperSize="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Zeros="0" topLeftCell="A25" workbookViewId="0">
      <selection activeCell="D9" sqref="D9"/>
    </sheetView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220</v>
      </c>
      <c r="C1" s="18"/>
      <c r="D1" s="18"/>
      <c r="E1" s="18"/>
    </row>
    <row r="3" spans="2:6">
      <c r="B3" s="19"/>
      <c r="C3" s="19"/>
      <c r="D3" s="19"/>
      <c r="E3" s="19"/>
      <c r="F3" s="20"/>
    </row>
    <row r="4" spans="2:6">
      <c r="B4" s="183" t="s">
        <v>221</v>
      </c>
      <c r="C4" s="177" t="s">
        <v>112</v>
      </c>
      <c r="D4" s="179" t="s">
        <v>113</v>
      </c>
      <c r="E4" s="180"/>
      <c r="F4" s="20"/>
    </row>
    <row r="5" spans="2:6">
      <c r="B5" s="184"/>
      <c r="C5" s="178"/>
      <c r="D5" s="181"/>
      <c r="E5" s="182"/>
      <c r="F5" s="20"/>
    </row>
    <row r="6" spans="2:6">
      <c r="B6" s="185"/>
      <c r="C6" s="176"/>
      <c r="D6" s="23" t="s">
        <v>114</v>
      </c>
      <c r="E6" s="23" t="s">
        <v>115</v>
      </c>
      <c r="F6" s="20"/>
    </row>
    <row r="7" spans="2:6">
      <c r="B7" s="173" t="s">
        <v>123</v>
      </c>
      <c r="C7" s="23" t="s">
        <v>117</v>
      </c>
      <c r="D7" s="24">
        <v>375</v>
      </c>
      <c r="E7" s="24">
        <v>32037</v>
      </c>
      <c r="F7" s="20"/>
    </row>
    <row r="8" spans="2:6">
      <c r="B8" s="174"/>
      <c r="C8" s="23" t="s">
        <v>118</v>
      </c>
      <c r="D8" s="24">
        <v>375</v>
      </c>
      <c r="E8" s="24">
        <v>58894</v>
      </c>
      <c r="F8" s="20"/>
    </row>
    <row r="9" spans="2:6">
      <c r="B9" s="173" t="s">
        <v>165</v>
      </c>
      <c r="C9" s="23" t="s">
        <v>117</v>
      </c>
      <c r="D9" s="24">
        <v>4128</v>
      </c>
      <c r="E9" s="24">
        <v>328</v>
      </c>
      <c r="F9" s="20"/>
    </row>
    <row r="10" spans="2:6">
      <c r="B10" s="174"/>
      <c r="C10" s="23" t="s">
        <v>118</v>
      </c>
      <c r="D10" s="24">
        <v>4128</v>
      </c>
      <c r="E10" s="24">
        <v>328</v>
      </c>
      <c r="F10" s="20"/>
    </row>
    <row r="11" spans="2:6">
      <c r="B11" s="173" t="s">
        <v>128</v>
      </c>
      <c r="C11" s="23" t="s">
        <v>117</v>
      </c>
      <c r="D11" s="24">
        <v>413</v>
      </c>
      <c r="E11" s="24">
        <v>3023</v>
      </c>
      <c r="F11" s="20"/>
    </row>
    <row r="12" spans="2:6">
      <c r="B12" s="174"/>
      <c r="C12" s="23" t="s">
        <v>118</v>
      </c>
      <c r="D12" s="24">
        <v>688</v>
      </c>
      <c r="E12" s="24">
        <v>20822</v>
      </c>
      <c r="F12" s="20"/>
    </row>
    <row r="13" spans="2:6">
      <c r="B13" s="173" t="s">
        <v>129</v>
      </c>
      <c r="C13" s="23" t="s">
        <v>117</v>
      </c>
      <c r="D13" s="24"/>
      <c r="E13" s="24">
        <v>1348</v>
      </c>
      <c r="F13" s="20"/>
    </row>
    <row r="14" spans="2:6">
      <c r="B14" s="174"/>
      <c r="C14" s="23" t="s">
        <v>118</v>
      </c>
      <c r="D14" s="24"/>
      <c r="E14" s="24">
        <v>1359</v>
      </c>
      <c r="F14" s="20"/>
    </row>
    <row r="15" spans="2:6">
      <c r="B15" s="173" t="s">
        <v>125</v>
      </c>
      <c r="C15" s="23" t="s">
        <v>117</v>
      </c>
      <c r="D15" s="24">
        <v>269</v>
      </c>
      <c r="E15" s="24">
        <v>179</v>
      </c>
      <c r="F15" s="20"/>
    </row>
    <row r="16" spans="2:6">
      <c r="B16" s="174"/>
      <c r="C16" s="23" t="s">
        <v>118</v>
      </c>
      <c r="D16" s="24">
        <v>322</v>
      </c>
      <c r="E16" s="24">
        <v>179</v>
      </c>
      <c r="F16" s="20"/>
    </row>
    <row r="17" spans="2:6">
      <c r="B17" s="173" t="s">
        <v>126</v>
      </c>
      <c r="C17" s="23" t="s">
        <v>117</v>
      </c>
      <c r="D17" s="24">
        <v>13</v>
      </c>
      <c r="E17" s="24">
        <v>17</v>
      </c>
      <c r="F17" s="20"/>
    </row>
    <row r="18" spans="2:6">
      <c r="B18" s="174"/>
      <c r="C18" s="23" t="s">
        <v>118</v>
      </c>
      <c r="D18" s="24">
        <v>13</v>
      </c>
      <c r="E18" s="24">
        <v>17</v>
      </c>
      <c r="F18" s="20"/>
    </row>
    <row r="19" spans="2:6">
      <c r="B19" s="173" t="s">
        <v>222</v>
      </c>
      <c r="C19" s="23" t="s">
        <v>117</v>
      </c>
      <c r="D19" s="24">
        <v>0</v>
      </c>
      <c r="E19" s="24"/>
      <c r="F19" s="20"/>
    </row>
    <row r="20" spans="2:6">
      <c r="B20" s="174"/>
      <c r="C20" s="23" t="s">
        <v>118</v>
      </c>
      <c r="D20" s="24">
        <v>0</v>
      </c>
      <c r="E20" s="24">
        <v>0</v>
      </c>
      <c r="F20" s="20"/>
    </row>
    <row r="21" spans="2:6">
      <c r="B21" s="173" t="s">
        <v>163</v>
      </c>
      <c r="C21" s="23" t="s">
        <v>117</v>
      </c>
      <c r="D21" s="24">
        <v>31</v>
      </c>
      <c r="E21" s="24">
        <v>29</v>
      </c>
      <c r="F21" s="20"/>
    </row>
    <row r="22" spans="2:6">
      <c r="B22" s="174"/>
      <c r="C22" s="23" t="s">
        <v>118</v>
      </c>
      <c r="D22" s="24">
        <v>34</v>
      </c>
      <c r="E22" s="24">
        <v>36</v>
      </c>
      <c r="F22" s="20"/>
    </row>
    <row r="23" spans="2:6">
      <c r="B23" s="173" t="s">
        <v>164</v>
      </c>
      <c r="C23" s="23" t="s">
        <v>117</v>
      </c>
      <c r="D23" s="24"/>
      <c r="E23" s="24">
        <v>0</v>
      </c>
      <c r="F23" s="20"/>
    </row>
    <row r="24" spans="2:6">
      <c r="B24" s="174"/>
      <c r="C24" s="23" t="s">
        <v>118</v>
      </c>
      <c r="D24" s="24"/>
      <c r="E24" s="24">
        <v>0</v>
      </c>
      <c r="F24" s="20"/>
    </row>
    <row r="25" spans="2:6">
      <c r="B25" s="173" t="s">
        <v>166</v>
      </c>
      <c r="C25" s="23" t="s">
        <v>117</v>
      </c>
      <c r="D25" s="24">
        <v>5</v>
      </c>
      <c r="E25" s="24">
        <v>0</v>
      </c>
      <c r="F25" s="20"/>
    </row>
    <row r="26" spans="2:6">
      <c r="B26" s="174"/>
      <c r="C26" s="23" t="s">
        <v>118</v>
      </c>
      <c r="D26" s="24">
        <v>4</v>
      </c>
      <c r="E26" s="24">
        <v>0</v>
      </c>
      <c r="F26" s="20"/>
    </row>
    <row r="27" spans="2:6">
      <c r="B27" s="175" t="s">
        <v>133</v>
      </c>
      <c r="C27" s="25" t="s">
        <v>117</v>
      </c>
      <c r="D27" s="24"/>
      <c r="E27" s="24"/>
      <c r="F27" s="20"/>
    </row>
    <row r="28" spans="2:6">
      <c r="B28" s="176"/>
      <c r="C28" s="25" t="s">
        <v>118</v>
      </c>
      <c r="D28" s="24"/>
      <c r="E28" s="24"/>
      <c r="F28" s="20"/>
    </row>
  </sheetData>
  <mergeCells count="14">
    <mergeCell ref="B25:B26"/>
    <mergeCell ref="B27:B28"/>
    <mergeCell ref="C4:C6"/>
    <mergeCell ref="D4:E5"/>
    <mergeCell ref="B15:B16"/>
    <mergeCell ref="B17:B18"/>
    <mergeCell ref="B19:B20"/>
    <mergeCell ref="B21:B22"/>
    <mergeCell ref="B23:B24"/>
    <mergeCell ref="B4:B6"/>
    <mergeCell ref="B7:B8"/>
    <mergeCell ref="B9:B10"/>
    <mergeCell ref="B11:B12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admin</cp:lastModifiedBy>
  <cp:lastPrinted>2012-01-09T21:41:00Z</cp:lastPrinted>
  <dcterms:created xsi:type="dcterms:W3CDTF">2011-10-25T17:07:00Z</dcterms:created>
  <dcterms:modified xsi:type="dcterms:W3CDTF">2024-11-12T14:23:22Z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BD26FFAD8E6C4A98AC4BD87C76E4B298_12</vt:lpwstr>
  </property>
  <property fmtid="{D5CDD505-2E9C-101B-9397-08002B2CF9AE}" pid="3" name="KSOProductBuildVer">
    <vt:lpwstr>3082-12.2.0.13489</vt:lpwstr>
  </property>
</Properties>
</file>