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490" windowHeight="11010" tabRatio="863" activeTab="10"/>
  </bookViews>
  <sheets>
    <sheet name="Bibliotecas" sheetId="10" r:id="rId1"/>
    <sheet name="Unidades" sheetId="11" r:id="rId2"/>
    <sheet name="Servicios " sheetId="1" r:id="rId3"/>
    <sheet name="Productos" sheetId="2" r:id="rId4"/>
    <sheet name="Infraestructura inf" sheetId="3" r:id="rId5"/>
    <sheet name="Adquisición" sheetId="4" r:id="rId6"/>
    <sheet name="RRHH" sheetId="5" r:id="rId7"/>
    <sheet name="RR Mat" sheetId="6" r:id="rId8"/>
    <sheet name="Fondos" sheetId="7" r:id="rId9"/>
    <sheet name="Proyectos" sheetId="9" r:id="rId10"/>
    <sheet name="Usuarios potenciales" sheetId="8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9"/>
  <c r="D10"/>
  <c r="E10"/>
  <c r="F10"/>
  <c r="G10"/>
  <c r="H10"/>
  <c r="F9" i="6"/>
  <c r="F15"/>
  <c r="F6"/>
  <c r="D39" i="5"/>
  <c r="F21" i="6"/>
  <c r="F7"/>
  <c r="F10"/>
  <c r="F13"/>
  <c r="F16"/>
  <c r="F19"/>
  <c r="F18"/>
  <c r="F12"/>
  <c r="F22"/>
</calcChain>
</file>

<file path=xl/sharedStrings.xml><?xml version="1.0" encoding="utf-8"?>
<sst xmlns="http://schemas.openxmlformats.org/spreadsheetml/2006/main" count="455" uniqueCount="244">
  <si>
    <t>1.1.1)</t>
  </si>
  <si>
    <t>Sala de lectura</t>
  </si>
  <si>
    <t>1.1.2)</t>
  </si>
  <si>
    <t>1.1.3)</t>
  </si>
  <si>
    <t>Préstamo externo (circulante)</t>
  </si>
  <si>
    <t>Usuarios que acuden a la sala de lectura pero no consultan documentos de la unidad de información</t>
  </si>
  <si>
    <t>Usuarios que consultan documentos de la unidad de información</t>
  </si>
  <si>
    <t>Documentos consultados.</t>
  </si>
  <si>
    <t>Total de usuarios que acuden a la sala de lectura</t>
  </si>
  <si>
    <t>Documentos prestados</t>
  </si>
  <si>
    <t>Usuarios</t>
  </si>
  <si>
    <t>Préstamo interbibliotecario</t>
  </si>
  <si>
    <t>1.1.4)</t>
  </si>
  <si>
    <t>Referencia</t>
  </si>
  <si>
    <t>Referencias</t>
  </si>
  <si>
    <t>1.1.5)</t>
  </si>
  <si>
    <t>Extensión bibliotecaria</t>
  </si>
  <si>
    <t>Participantes</t>
  </si>
  <si>
    <t>Actividades realizadas</t>
  </si>
  <si>
    <t>1.1.6)</t>
  </si>
  <si>
    <t>Copia de materiales en formato impreso</t>
  </si>
  <si>
    <t>Materiales copiados</t>
  </si>
  <si>
    <t>1.1.7)</t>
  </si>
  <si>
    <t>Copia de materiales en formato no impreso</t>
  </si>
  <si>
    <t>1.1.8)</t>
  </si>
  <si>
    <t>Diseminación selectiva de la información</t>
  </si>
  <si>
    <t>Usuarios suscritos</t>
  </si>
  <si>
    <t>Usuarios atendidos</t>
  </si>
  <si>
    <t>1.1.9)</t>
  </si>
  <si>
    <t>Búsqueda bibliográfica</t>
  </si>
  <si>
    <t xml:space="preserve">Usuarios </t>
  </si>
  <si>
    <t>Hojas informativas</t>
  </si>
  <si>
    <t>Títulos</t>
  </si>
  <si>
    <t>1.1.10)</t>
  </si>
  <si>
    <t>1.1.11)</t>
  </si>
  <si>
    <t>Reseñas</t>
  </si>
  <si>
    <t>1.1.12)</t>
  </si>
  <si>
    <t>Traducción oral de documentos</t>
  </si>
  <si>
    <t>Cuartillas</t>
  </si>
  <si>
    <t>1.1.13)</t>
  </si>
  <si>
    <t>Traducción escrita de documentos</t>
  </si>
  <si>
    <t>Documentos</t>
  </si>
  <si>
    <t xml:space="preserve">Documentos </t>
  </si>
  <si>
    <t>1.1.14)</t>
  </si>
  <si>
    <t>Tiempo (horas)</t>
  </si>
  <si>
    <t>1.1.15)</t>
  </si>
  <si>
    <t>Organización de eventos</t>
  </si>
  <si>
    <t>Eventos organizados</t>
  </si>
  <si>
    <t>1.1.16)</t>
  </si>
  <si>
    <t>Corrección de estilo</t>
  </si>
  <si>
    <t>1.1.17)</t>
  </si>
  <si>
    <t>Corrección de referencias bibliográficas</t>
  </si>
  <si>
    <t>Referencias revisadas</t>
  </si>
  <si>
    <t>1.1.18)</t>
  </si>
  <si>
    <t>Cursos y/o adiestramientos para usuarios</t>
  </si>
  <si>
    <t>1.1.19)</t>
  </si>
  <si>
    <t>Alfabetización informacional</t>
  </si>
  <si>
    <t>1.1.20)</t>
  </si>
  <si>
    <t>Asesoría y apoyo técnico</t>
  </si>
  <si>
    <t>Entidades asesoradas</t>
  </si>
  <si>
    <t>1.1.21)</t>
  </si>
  <si>
    <t>Docencia impartida</t>
  </si>
  <si>
    <t>Alumnos</t>
  </si>
  <si>
    <t xml:space="preserve">Horas </t>
  </si>
  <si>
    <t>Número</t>
  </si>
  <si>
    <t>1.2.1)</t>
  </si>
  <si>
    <t>Proceso de documentos</t>
  </si>
  <si>
    <t>Documentos procesados</t>
  </si>
  <si>
    <t>Ejemplares</t>
  </si>
  <si>
    <t>Acceso a la información digital</t>
  </si>
  <si>
    <t>Bibliografías de Bibliografías</t>
  </si>
  <si>
    <t>Números</t>
  </si>
  <si>
    <t>1.1.22)</t>
  </si>
  <si>
    <t>Tipo de producto</t>
  </si>
  <si>
    <t>Unidad de Medida</t>
  </si>
  <si>
    <t>Formato</t>
  </si>
  <si>
    <t>Electrónico</t>
  </si>
  <si>
    <t>Impreso</t>
  </si>
  <si>
    <t>Cantidad de Títulos</t>
  </si>
  <si>
    <t>Cantidad de Ejemplares</t>
  </si>
  <si>
    <t>TOTAL</t>
  </si>
  <si>
    <t>1.3.1) Productos elaborados por los bibliotecarios</t>
  </si>
  <si>
    <t>2.1) Conectividad de las bibliotecas</t>
  </si>
  <si>
    <t>2.1.1) Accesibilidad a la red</t>
  </si>
  <si>
    <t>2.1.2) Forma de conexión</t>
  </si>
  <si>
    <t>2.2.1) Accesibilidad a la red</t>
  </si>
  <si>
    <t>2.2.2) Forma de conexión</t>
  </si>
  <si>
    <t>Porcentaje</t>
  </si>
  <si>
    <t>bibliotecas con acceso sólo a INFOMED</t>
  </si>
  <si>
    <t>bibliotecas conectadas por línea arrendada</t>
  </si>
  <si>
    <t>bibliotecas  conectadas por módem</t>
  </si>
  <si>
    <t>bibliotecas con acceso a  INTERNET</t>
  </si>
  <si>
    <t>3) Estadísticas sobre el desarrollo de las colecciones de las bibliotecas</t>
  </si>
  <si>
    <t>1.3) Estadísticas sobre los productos</t>
  </si>
  <si>
    <t>1.) Estadísticas sobre servicios y productos de información de las bibliotecas</t>
  </si>
  <si>
    <t>1.1) Estadísticas sobre los servicios públicos</t>
  </si>
  <si>
    <t>1.2) Estadísticas sobre los servicios técnicos</t>
  </si>
  <si>
    <t>3.1) Adquisición de fuentes de información científico-técnica</t>
  </si>
  <si>
    <t>Vías de adquisición</t>
  </si>
  <si>
    <t>Área de adquisición</t>
  </si>
  <si>
    <t>Nacional</t>
  </si>
  <si>
    <t>Extranjera</t>
  </si>
  <si>
    <t>Compra</t>
  </si>
  <si>
    <t>Publicaciones seriadas</t>
  </si>
  <si>
    <t>Cantidad de títulos</t>
  </si>
  <si>
    <t>Importe</t>
  </si>
  <si>
    <t>Publicaciones seriadas electrónicas</t>
  </si>
  <si>
    <t>Normas técnicas</t>
  </si>
  <si>
    <t>Patentes</t>
  </si>
  <si>
    <t>Libros</t>
  </si>
  <si>
    <t>Libros electrónicos</t>
  </si>
  <si>
    <t>Bases de datos</t>
  </si>
  <si>
    <t>Otros</t>
  </si>
  <si>
    <t>Canje</t>
  </si>
  <si>
    <t>Donación</t>
  </si>
  <si>
    <t>Literatura Docente</t>
  </si>
  <si>
    <t>Publicaciones no seriadas</t>
  </si>
  <si>
    <t>Multimedia</t>
  </si>
  <si>
    <t>Memorias de eventos</t>
  </si>
  <si>
    <t>bibliotecas con expediente de seguridad informática</t>
  </si>
  <si>
    <t>computadoras con acceso sólo a INFOMED</t>
  </si>
  <si>
    <t>computadoras con acceso a INTERNET</t>
  </si>
  <si>
    <t>computadoras conectadas por línea arrendada</t>
  </si>
  <si>
    <t>computadoras  conectadas por módem</t>
  </si>
  <si>
    <t>Tipos de fuentes de información</t>
  </si>
  <si>
    <t>Variable</t>
  </si>
  <si>
    <t>Categorías</t>
  </si>
  <si>
    <t>Técnicos</t>
  </si>
  <si>
    <t>Lic. en ICTB ó CIB</t>
  </si>
  <si>
    <t>Lic. en GIS</t>
  </si>
  <si>
    <t>TM Bibliotecología</t>
  </si>
  <si>
    <t>Otros TM</t>
  </si>
  <si>
    <t>Preuniversitario</t>
  </si>
  <si>
    <t xml:space="preserve">Otros </t>
  </si>
  <si>
    <t>Diplomado en GIS</t>
  </si>
  <si>
    <t>MSc</t>
  </si>
  <si>
    <t>En proceso doctoral</t>
  </si>
  <si>
    <t>DSc.</t>
  </si>
  <si>
    <t>Aspirante</t>
  </si>
  <si>
    <t>Agregado</t>
  </si>
  <si>
    <t>Auxiliar</t>
  </si>
  <si>
    <t>Titular</t>
  </si>
  <si>
    <t>Instructor</t>
  </si>
  <si>
    <t>Asistente</t>
  </si>
  <si>
    <t>Otras</t>
  </si>
  <si>
    <t>4) Estadísticas sobre los recursos humanos  de las bibliotecas</t>
  </si>
  <si>
    <t>4.2) Recursos humanos según calificación</t>
  </si>
  <si>
    <t>4.3) Recursos humanos según formación académica</t>
  </si>
  <si>
    <t>4.4) Recursos humanos según categoría investigativa</t>
  </si>
  <si>
    <t>4.5) Recursos humanos según categoría docente</t>
  </si>
  <si>
    <t>Sillas para usuarios.</t>
  </si>
  <si>
    <t>Existentes</t>
  </si>
  <si>
    <t>En mal estado</t>
  </si>
  <si>
    <t>Sillas para bibliotecarios.</t>
  </si>
  <si>
    <t>Computadoras para bibliotecarios.</t>
  </si>
  <si>
    <t>Computadoras para usuarios.</t>
  </si>
  <si>
    <t>Impresoras disponibles para los servicios.</t>
  </si>
  <si>
    <t>Escáneres disponibles para los servicios.</t>
  </si>
  <si>
    <t>5) Estadísticas sobre los recursos materiales de las bibliotecas</t>
  </si>
  <si>
    <t>5.1) Disponibilidad de sillas</t>
  </si>
  <si>
    <t>5.2) Disponibilidad de computadoras</t>
  </si>
  <si>
    <t xml:space="preserve">5.3) Disponibilidad de impresoras </t>
  </si>
  <si>
    <t>5.4) Disponibilidad de escáneres</t>
  </si>
  <si>
    <t>6) Estadísticas sobre los fondos de las bibliotecas</t>
  </si>
  <si>
    <t>Microformas</t>
  </si>
  <si>
    <t>7) Estadísticas sobre los proyectos en Ciencias de la información en que participan las bibliotecas</t>
  </si>
  <si>
    <t>Tipos de Fuente de información</t>
  </si>
  <si>
    <t>Tipo de proyecto</t>
  </si>
  <si>
    <t xml:space="preserve">Cantidad de entidades participantes </t>
  </si>
  <si>
    <t>Estado de ejecución</t>
  </si>
  <si>
    <t xml:space="preserve"> Nacionales</t>
  </si>
  <si>
    <t>Extranjeras</t>
  </si>
  <si>
    <t xml:space="preserve">Terminados en el año </t>
  </si>
  <si>
    <t xml:space="preserve">En ejecución </t>
  </si>
  <si>
    <t>Ramal</t>
  </si>
  <si>
    <t>Territorial</t>
  </si>
  <si>
    <t>No Asociado</t>
  </si>
  <si>
    <t>Internacional</t>
  </si>
  <si>
    <t>Total</t>
  </si>
  <si>
    <t xml:space="preserve">Cantidad de proyectos en que han participado las bibliotecas en el año </t>
  </si>
  <si>
    <t xml:space="preserve">Cantidad de trabajadores de las bibliotecas vinculados a los mismos </t>
  </si>
  <si>
    <t>Usuarios potenciales</t>
  </si>
  <si>
    <t>8) Estadísticas sobre los usuarios de las bibliotecas</t>
  </si>
  <si>
    <t>8.2) Atención a usuarios</t>
  </si>
  <si>
    <t>Provincia</t>
  </si>
  <si>
    <t>8.1) Potencial de usuarios</t>
  </si>
  <si>
    <t>2.2) Conectividad de las computadoras de las bibliotecas</t>
  </si>
  <si>
    <t>2) Estadísticas sobre la infraestructura informática de las bibliotecas</t>
  </si>
  <si>
    <t>Provincias</t>
  </si>
  <si>
    <t>Hospitales</t>
  </si>
  <si>
    <t>Centros Educación Médica Superior</t>
  </si>
  <si>
    <t>CPICM</t>
  </si>
  <si>
    <t>Institutos Investigación</t>
  </si>
  <si>
    <t>Policlínicos</t>
  </si>
  <si>
    <t>Clínicas Estomat</t>
  </si>
  <si>
    <t>Centros Nac. Especializados</t>
  </si>
  <si>
    <t>Total de unidades</t>
  </si>
  <si>
    <t>De ellas conectadas a Infomed</t>
  </si>
  <si>
    <t>Pinar del Río</t>
  </si>
  <si>
    <t>Artemisa</t>
  </si>
  <si>
    <t>Mayabeque</t>
  </si>
  <si>
    <t>La Habana</t>
  </si>
  <si>
    <t>Matanzas</t>
  </si>
  <si>
    <t>Villa Clara</t>
  </si>
  <si>
    <t>Cienfuegos</t>
  </si>
  <si>
    <t>Sancti Spíritus</t>
  </si>
  <si>
    <t>Ciego de Avila</t>
  </si>
  <si>
    <t>Camagüey</t>
  </si>
  <si>
    <t>Las Tunas</t>
  </si>
  <si>
    <t>Holguín</t>
  </si>
  <si>
    <t>Granma</t>
  </si>
  <si>
    <t>Santiago de Cuba</t>
  </si>
  <si>
    <t>Guantánamo</t>
  </si>
  <si>
    <t>Isla de la Juventud</t>
  </si>
  <si>
    <t>Otras (incluye CPICM)</t>
  </si>
  <si>
    <t>RED NACIONAL DE BIBLIOTECAS Y CENTROS DE INFORMACIÓN EN SALUD SEGÚN PROVINCIA Y TIPO DE UNIDAD.</t>
  </si>
  <si>
    <t xml:space="preserve">Participantes </t>
  </si>
  <si>
    <t>Diseño de páginas web</t>
  </si>
  <si>
    <t>Páginas web diseñadas</t>
  </si>
  <si>
    <t>1.1.23)</t>
  </si>
  <si>
    <t>Artículos científicos y tecnológicos</t>
  </si>
  <si>
    <t>Bibliografías retrospectivas</t>
  </si>
  <si>
    <t>Bases de datos y directorios</t>
  </si>
  <si>
    <t>Informes para ejecutivos</t>
  </si>
  <si>
    <t>Informes de proyectos I+D</t>
  </si>
  <si>
    <t>Materiales educacionales</t>
  </si>
  <si>
    <t>Monografías</t>
  </si>
  <si>
    <t>Softwares</t>
  </si>
  <si>
    <t>2.1.3) Seguridad informática</t>
  </si>
  <si>
    <t>4.1) Recursos humanos según categoría ocupacional y nivel educacional.</t>
  </si>
  <si>
    <t>Categoría ocupacional</t>
  </si>
  <si>
    <t>Nivel educacional</t>
  </si>
  <si>
    <t>Nivel superior</t>
  </si>
  <si>
    <t>Nivel medio</t>
  </si>
  <si>
    <t>Dirigentes</t>
  </si>
  <si>
    <t>Administrativos</t>
  </si>
  <si>
    <t>Obreros</t>
  </si>
  <si>
    <t>Servicios</t>
  </si>
  <si>
    <r>
      <t>4.6)</t>
    </r>
    <r>
      <rPr>
        <sz val="7"/>
        <color indexed="8"/>
        <rFont val="Times New Roman"/>
        <family val="1"/>
      </rPr>
      <t xml:space="preserve">            </t>
    </r>
    <r>
      <rPr>
        <sz val="10"/>
        <color indexed="8"/>
        <rFont val="Arial Narrow"/>
        <family val="2"/>
      </rPr>
      <t>Total de recursos humanos</t>
    </r>
  </si>
  <si>
    <t>Rotas</t>
  </si>
  <si>
    <t>Otro ¿cuál? Hojas Informativas</t>
  </si>
  <si>
    <t>Otro ¿cuál? Reseñas</t>
  </si>
  <si>
    <t xml:space="preserve"> </t>
  </si>
  <si>
    <t>UNIDADES DE SALUD CONECTADAS A INFOMED POR ENLACE ARRENDADO SEGÚN PROVINCIA Y TIPO DE UNIDAD.2022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</si>
</sst>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"/>
      <family val="2"/>
    </font>
    <font>
      <sz val="7"/>
      <color indexed="8"/>
      <name val="Times New Roman"/>
      <family val="1"/>
    </font>
    <font>
      <b/>
      <sz val="14"/>
      <color theme="1"/>
      <name val="Arial Narrow"/>
      <family val="2"/>
    </font>
    <font>
      <b/>
      <sz val="11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 Narrow"/>
      <family val="2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6" fillId="0" borderId="0" xfId="0" applyFont="1" applyAlignment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1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7" xfId="0" applyFont="1" applyBorder="1"/>
    <xf numFmtId="0" fontId="0" fillId="0" borderId="7" xfId="0" applyBorder="1"/>
    <xf numFmtId="0" fontId="9" fillId="0" borderId="6" xfId="0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9" fillId="0" borderId="8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8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0" fontId="11" fillId="4" borderId="1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12" fillId="0" borderId="0" xfId="0" applyFont="1"/>
    <xf numFmtId="0" fontId="13" fillId="4" borderId="13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5" fillId="4" borderId="12" xfId="0" applyFont="1" applyFill="1" applyBorder="1" applyAlignment="1">
      <alignment horizontal="center" wrapText="1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6" fillId="5" borderId="14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left" wrapText="1"/>
      <protection locked="0"/>
    </xf>
    <xf numFmtId="0" fontId="11" fillId="5" borderId="13" xfId="0" applyFont="1" applyFill="1" applyBorder="1" applyAlignment="1" applyProtection="1">
      <alignment wrapText="1"/>
      <protection locked="0"/>
    </xf>
    <xf numFmtId="0" fontId="11" fillId="5" borderId="12" xfId="0" applyFont="1" applyFill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6" fillId="4" borderId="14" xfId="0" applyFont="1" applyFill="1" applyBorder="1" applyProtection="1">
      <protection locked="0"/>
    </xf>
    <xf numFmtId="0" fontId="11" fillId="4" borderId="1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3" fillId="6" borderId="13" xfId="0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Protection="1">
      <protection locked="0"/>
    </xf>
    <xf numFmtId="0" fontId="18" fillId="0" borderId="0" xfId="0" applyFont="1" applyAlignment="1" applyProtection="1">
      <alignment horizontal="justify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vertical="center"/>
      <protection locked="0"/>
    </xf>
    <xf numFmtId="0" fontId="11" fillId="5" borderId="1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5" borderId="18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Protection="1"/>
    <xf numFmtId="0" fontId="16" fillId="0" borderId="0" xfId="0" applyFont="1" applyAlignment="1" applyProtection="1">
      <alignment horizontal="justify"/>
      <protection locked="0"/>
    </xf>
    <xf numFmtId="0" fontId="13" fillId="5" borderId="15" xfId="0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3" fillId="5" borderId="19" xfId="0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11" fillId="5" borderId="20" xfId="0" applyFont="1" applyFill="1" applyBorder="1" applyAlignment="1" applyProtection="1">
      <alignment horizontal="center"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17" xfId="0" applyFont="1" applyBorder="1" applyProtection="1"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1" fillId="5" borderId="18" xfId="0" applyFont="1" applyFill="1" applyBorder="1" applyAlignment="1" applyProtection="1">
      <alignment horizontal="left" indent="5"/>
      <protection locked="0"/>
    </xf>
    <xf numFmtId="0" fontId="19" fillId="5" borderId="14" xfId="0" applyFont="1" applyFill="1" applyBorder="1" applyProtection="1">
      <protection locked="0"/>
    </xf>
    <xf numFmtId="0" fontId="21" fillId="0" borderId="0" xfId="0" applyFont="1" applyAlignment="1" applyProtection="1">
      <alignment horizontal="justify"/>
      <protection locked="0"/>
    </xf>
    <xf numFmtId="0" fontId="11" fillId="5" borderId="13" xfId="0" applyFont="1" applyFill="1" applyBorder="1" applyAlignment="1" applyProtection="1">
      <alignment horizontal="center" wrapText="1"/>
    </xf>
    <xf numFmtId="0" fontId="12" fillId="0" borderId="0" xfId="0" applyFont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0" fontId="11" fillId="4" borderId="13" xfId="0" applyFont="1" applyFill="1" applyBorder="1" applyAlignment="1" applyProtection="1">
      <alignment vertical="center"/>
      <protection locked="0"/>
    </xf>
    <xf numFmtId="0" fontId="11" fillId="4" borderId="13" xfId="0" applyFont="1" applyFill="1" applyBorder="1" applyAlignment="1" applyProtection="1">
      <alignment vertical="center"/>
    </xf>
    <xf numFmtId="0" fontId="19" fillId="7" borderId="13" xfId="0" applyFont="1" applyFill="1" applyBorder="1" applyAlignment="1" applyProtection="1">
      <alignment vertical="center"/>
    </xf>
    <xf numFmtId="0" fontId="19" fillId="4" borderId="13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vertical="center"/>
    </xf>
    <xf numFmtId="0" fontId="12" fillId="0" borderId="0" xfId="0" applyFont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 applyProtection="1">
      <alignment horizontal="center"/>
    </xf>
    <xf numFmtId="2" fontId="19" fillId="4" borderId="13" xfId="0" applyNumberFormat="1" applyFont="1" applyFill="1" applyBorder="1" applyAlignment="1" applyProtection="1">
      <alignment vertical="center"/>
    </xf>
    <xf numFmtId="1" fontId="11" fillId="5" borderId="13" xfId="0" applyNumberFormat="1" applyFont="1" applyFill="1" applyBorder="1" applyProtection="1"/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wrapTex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5" borderId="21" xfId="0" applyFont="1" applyFill="1" applyBorder="1" applyAlignment="1" applyProtection="1">
      <alignment horizontal="center" wrapText="1"/>
      <protection locked="0"/>
    </xf>
    <xf numFmtId="0" fontId="16" fillId="5" borderId="16" xfId="0" applyFont="1" applyFill="1" applyBorder="1" applyAlignment="1" applyProtection="1">
      <alignment horizontal="center" wrapText="1"/>
      <protection locked="0"/>
    </xf>
    <xf numFmtId="0" fontId="16" fillId="5" borderId="14" xfId="0" applyFont="1" applyFill="1" applyBorder="1" applyAlignment="1" applyProtection="1">
      <alignment horizont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wrapText="1"/>
      <protection locked="0"/>
    </xf>
    <xf numFmtId="0" fontId="16" fillId="4" borderId="16" xfId="0" applyFont="1" applyFill="1" applyBorder="1" applyAlignment="1" applyProtection="1">
      <alignment horizontal="center" wrapText="1"/>
      <protection locked="0"/>
    </xf>
    <xf numFmtId="0" fontId="16" fillId="4" borderId="14" xfId="0" applyFont="1" applyFill="1" applyBorder="1" applyAlignment="1" applyProtection="1">
      <alignment horizontal="center" wrapText="1"/>
      <protection locked="0"/>
    </xf>
    <xf numFmtId="0" fontId="11" fillId="6" borderId="26" xfId="0" applyFont="1" applyFill="1" applyBorder="1" applyProtection="1">
      <protection locked="0"/>
    </xf>
    <xf numFmtId="0" fontId="11" fillId="6" borderId="27" xfId="0" applyFont="1" applyFill="1" applyBorder="1" applyProtection="1">
      <protection locked="0"/>
    </xf>
    <xf numFmtId="0" fontId="11" fillId="6" borderId="26" xfId="0" applyFont="1" applyFill="1" applyBorder="1" applyAlignment="1" applyProtection="1">
      <alignment wrapText="1"/>
      <protection locked="0"/>
    </xf>
    <xf numFmtId="0" fontId="11" fillId="6" borderId="27" xfId="0" applyFont="1" applyFill="1" applyBorder="1" applyAlignment="1" applyProtection="1">
      <alignment wrapText="1"/>
      <protection locked="0"/>
    </xf>
    <xf numFmtId="0" fontId="13" fillId="6" borderId="15" xfId="0" applyFont="1" applyFill="1" applyBorder="1" applyAlignment="1" applyProtection="1">
      <alignment horizontal="center"/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  <xf numFmtId="0" fontId="11" fillId="6" borderId="15" xfId="0" applyFont="1" applyFill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28" xfId="0" applyFont="1" applyFill="1" applyBorder="1" applyAlignment="1" applyProtection="1">
      <alignment horizontal="center"/>
      <protection locked="0"/>
    </xf>
    <xf numFmtId="0" fontId="13" fillId="6" borderId="29" xfId="0" applyFont="1" applyFill="1" applyBorder="1" applyAlignment="1" applyProtection="1">
      <alignment horizontal="center"/>
      <protection locked="0"/>
    </xf>
    <xf numFmtId="0" fontId="13" fillId="6" borderId="22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wrapText="1"/>
      <protection locked="0"/>
    </xf>
    <xf numFmtId="0" fontId="11" fillId="5" borderId="12" xfId="0" applyFont="1" applyFill="1" applyBorder="1" applyAlignment="1" applyProtection="1">
      <alignment wrapText="1"/>
      <protection locked="0"/>
    </xf>
    <xf numFmtId="0" fontId="11" fillId="5" borderId="27" xfId="0" applyFont="1" applyFill="1" applyBorder="1" applyAlignment="1" applyProtection="1">
      <alignment wrapText="1"/>
      <protection locked="0"/>
    </xf>
    <xf numFmtId="0" fontId="11" fillId="4" borderId="31" xfId="0" applyFont="1" applyFill="1" applyBorder="1" applyAlignment="1" applyProtection="1">
      <alignment horizontal="center" wrapText="1"/>
      <protection locked="0"/>
    </xf>
    <xf numFmtId="0" fontId="11" fillId="4" borderId="32" xfId="0" applyFont="1" applyFill="1" applyBorder="1" applyAlignment="1" applyProtection="1">
      <alignment horizontal="center" wrapText="1"/>
      <protection locked="0"/>
    </xf>
    <xf numFmtId="0" fontId="11" fillId="4" borderId="33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1" xfId="0" applyFont="1" applyFill="1" applyBorder="1" applyAlignment="1" applyProtection="1">
      <alignment horizontal="center"/>
      <protection locked="0"/>
    </xf>
    <xf numFmtId="0" fontId="13" fillId="4" borderId="38" xfId="0" applyFont="1" applyFill="1" applyBorder="1" applyAlignment="1" applyProtection="1">
      <alignment horizontal="center"/>
      <protection locked="0"/>
    </xf>
    <xf numFmtId="0" fontId="13" fillId="4" borderId="36" xfId="0" applyFont="1" applyFill="1" applyBorder="1" applyAlignment="1" applyProtection="1">
      <alignment horizontal="center" wrapText="1"/>
      <protection locked="0"/>
    </xf>
    <xf numFmtId="0" fontId="13" fillId="4" borderId="37" xfId="0" applyFont="1" applyFill="1" applyBorder="1" applyAlignment="1" applyProtection="1">
      <alignment horizontal="center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34" xfId="0" applyFont="1" applyFill="1" applyBorder="1" applyAlignment="1" applyProtection="1">
      <alignment horizontal="center" wrapText="1"/>
      <protection locked="0"/>
    </xf>
    <xf numFmtId="0" fontId="13" fillId="4" borderId="33" xfId="0" applyFont="1" applyFill="1" applyBorder="1" applyAlignment="1" applyProtection="1">
      <alignment horizontal="center" wrapText="1"/>
      <protection locked="0"/>
    </xf>
    <xf numFmtId="0" fontId="13" fillId="4" borderId="35" xfId="0" applyFont="1" applyFill="1" applyBorder="1" applyAlignment="1" applyProtection="1">
      <alignment horizontal="center" wrapText="1"/>
      <protection locked="0"/>
    </xf>
    <xf numFmtId="0" fontId="13" fillId="4" borderId="24" xfId="0" applyFont="1" applyFill="1" applyBorder="1" applyAlignment="1" applyProtection="1">
      <alignment horizontal="center" wrapText="1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3" fillId="5" borderId="21" xfId="0" applyFont="1" applyFill="1" applyBorder="1" applyAlignment="1" applyProtection="1">
      <alignment horizontal="center" wrapText="1"/>
      <protection locked="0"/>
    </xf>
    <xf numFmtId="0" fontId="13" fillId="5" borderId="16" xfId="0" applyFont="1" applyFill="1" applyBorder="1" applyAlignment="1" applyProtection="1">
      <alignment horizontal="center" wrapText="1"/>
      <protection locked="0"/>
    </xf>
    <xf numFmtId="0" fontId="13" fillId="5" borderId="14" xfId="0" applyFont="1" applyFill="1" applyBorder="1" applyAlignment="1" applyProtection="1">
      <alignment horizontal="center" wrapText="1"/>
      <protection locked="0"/>
    </xf>
    <xf numFmtId="0" fontId="19" fillId="4" borderId="26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vertical="center" wrapText="1"/>
      <protection locked="0"/>
    </xf>
    <xf numFmtId="0" fontId="11" fillId="4" borderId="19" xfId="0" applyFont="1" applyFill="1" applyBorder="1" applyAlignment="1" applyProtection="1">
      <alignment vertical="center" wrapText="1"/>
      <protection locked="0"/>
    </xf>
    <xf numFmtId="0" fontId="11" fillId="4" borderId="12" xfId="0" applyFont="1" applyFill="1" applyBorder="1" applyAlignment="1" applyProtection="1">
      <alignment vertical="center" wrapText="1"/>
      <protection locked="0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19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vertical="center" wrapText="1"/>
      <protection locked="0"/>
    </xf>
    <xf numFmtId="0" fontId="11" fillId="5" borderId="26" xfId="0" applyFont="1" applyFill="1" applyBorder="1" applyAlignment="1" applyProtection="1">
      <alignment horizontal="center"/>
      <protection locked="0"/>
    </xf>
    <xf numFmtId="0" fontId="11" fillId="5" borderId="27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2" xfId="0" applyFont="1" applyFill="1" applyBorder="1" applyAlignment="1" applyProtection="1">
      <alignment horizontal="center"/>
      <protection locked="0"/>
    </xf>
    <xf numFmtId="0" fontId="13" fillId="5" borderId="15" xfId="0" applyFont="1" applyFill="1" applyBorder="1" applyAlignment="1" applyProtection="1">
      <alignment horizontal="center" wrapText="1"/>
      <protection locked="0"/>
    </xf>
    <xf numFmtId="0" fontId="13" fillId="5" borderId="19" xfId="0" applyFont="1" applyFill="1" applyBorder="1" applyAlignment="1" applyProtection="1">
      <alignment horizontal="center" wrapText="1"/>
      <protection locked="0"/>
    </xf>
    <xf numFmtId="0" fontId="13" fillId="5" borderId="27" xfId="0" applyFont="1" applyFill="1" applyBorder="1" applyAlignment="1" applyProtection="1">
      <alignment horizontal="center" wrapText="1"/>
      <protection locked="0"/>
    </xf>
    <xf numFmtId="0" fontId="13" fillId="5" borderId="15" xfId="0" applyFont="1" applyFill="1" applyBorder="1" applyAlignment="1" applyProtection="1">
      <alignment horizontal="center"/>
      <protection locked="0"/>
    </xf>
    <xf numFmtId="0" fontId="13" fillId="5" borderId="19" xfId="0" applyFont="1" applyFill="1" applyBorder="1" applyAlignment="1" applyProtection="1">
      <alignment horizontal="center"/>
      <protection locked="0"/>
    </xf>
    <xf numFmtId="0" fontId="13" fillId="5" borderId="12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4" borderId="21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</cellXfs>
  <cellStyles count="3">
    <cellStyle name="Normal" xfId="0" builtinId="0"/>
    <cellStyle name="Normal 13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showZeros="0" workbookViewId="0">
      <selection activeCell="K15" sqref="K15"/>
    </sheetView>
  </sheetViews>
  <sheetFormatPr baseColWidth="10" defaultColWidth="11.5703125" defaultRowHeight="15"/>
  <cols>
    <col min="1" max="1" width="17.140625" style="12" customWidth="1"/>
    <col min="2" max="2" width="11" style="12" customWidth="1"/>
    <col min="3" max="3" width="10.42578125" style="12" customWidth="1"/>
    <col min="4" max="4" width="7.42578125" style="12" customWidth="1"/>
    <col min="5" max="5" width="14.140625" style="12" customWidth="1"/>
    <col min="6" max="6" width="12.42578125" style="12" customWidth="1"/>
    <col min="7" max="7" width="9.42578125" style="12" customWidth="1"/>
    <col min="8" max="8" width="14.28515625" style="12" customWidth="1"/>
    <col min="9" max="9" width="6.140625" style="12" customWidth="1"/>
    <col min="10" max="10" width="9.5703125" style="12" customWidth="1"/>
    <col min="11" max="11" width="13.140625" style="12" customWidth="1"/>
    <col min="12" max="16384" width="11.5703125" style="12"/>
  </cols>
  <sheetData>
    <row r="1" spans="1:13" ht="15.75" thickBot="1">
      <c r="A1" s="108" t="s">
        <v>215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1"/>
      <c r="M1" s="11"/>
    </row>
    <row r="2" spans="1:13" ht="52.5" customHeight="1">
      <c r="A2" s="13" t="s">
        <v>188</v>
      </c>
      <c r="B2" s="14" t="s">
        <v>189</v>
      </c>
      <c r="C2" s="15" t="s">
        <v>190</v>
      </c>
      <c r="D2" s="14" t="s">
        <v>191</v>
      </c>
      <c r="E2" s="15" t="s">
        <v>192</v>
      </c>
      <c r="F2" s="15" t="s">
        <v>193</v>
      </c>
      <c r="G2" s="15" t="s">
        <v>194</v>
      </c>
      <c r="H2" s="15" t="s">
        <v>195</v>
      </c>
      <c r="I2" s="14" t="s">
        <v>144</v>
      </c>
      <c r="J2" s="15" t="s">
        <v>196</v>
      </c>
      <c r="K2" s="16" t="s">
        <v>197</v>
      </c>
      <c r="L2" s="17"/>
      <c r="M2" s="17"/>
    </row>
    <row r="3" spans="1:13">
      <c r="A3" s="18" t="s">
        <v>198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17"/>
      <c r="M3" s="17"/>
    </row>
    <row r="4" spans="1:13">
      <c r="A4" s="18" t="s">
        <v>199</v>
      </c>
      <c r="B4" s="19"/>
      <c r="C4" s="19"/>
      <c r="D4" s="19"/>
      <c r="E4" s="19"/>
      <c r="F4" s="19"/>
      <c r="G4" s="19"/>
      <c r="H4" s="19"/>
      <c r="I4" s="19"/>
      <c r="J4" s="19"/>
      <c r="K4" s="20"/>
      <c r="L4" s="17"/>
      <c r="M4" s="17"/>
    </row>
    <row r="5" spans="1:13">
      <c r="A5" s="18" t="s">
        <v>200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17"/>
      <c r="M5" s="17"/>
    </row>
    <row r="6" spans="1:13">
      <c r="A6" s="18" t="s">
        <v>201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17"/>
      <c r="M6" s="17"/>
    </row>
    <row r="7" spans="1:13">
      <c r="A7" s="18" t="s">
        <v>202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17"/>
      <c r="M7" s="17"/>
    </row>
    <row r="8" spans="1:13">
      <c r="A8" s="18" t="s">
        <v>203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17"/>
      <c r="M8" s="17"/>
    </row>
    <row r="9" spans="1:13">
      <c r="A9" s="18" t="s">
        <v>204</v>
      </c>
      <c r="B9" s="21"/>
      <c r="C9" s="21"/>
      <c r="D9" s="21"/>
      <c r="E9" s="21"/>
      <c r="F9" s="21"/>
      <c r="G9" s="21"/>
      <c r="H9" s="21"/>
      <c r="I9" s="22"/>
      <c r="J9" s="19"/>
      <c r="K9" s="20"/>
      <c r="L9" s="17"/>
      <c r="M9" s="17"/>
    </row>
    <row r="10" spans="1:13">
      <c r="A10" s="18" t="s">
        <v>205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17"/>
      <c r="M10" s="17"/>
    </row>
    <row r="11" spans="1:13">
      <c r="A11" s="18" t="s">
        <v>206</v>
      </c>
      <c r="B11" s="19"/>
      <c r="C11" s="19"/>
      <c r="D11" s="19"/>
      <c r="E11" s="19"/>
      <c r="F11" s="19"/>
      <c r="G11" s="19"/>
      <c r="H11" s="19"/>
      <c r="I11" s="19"/>
      <c r="J11" s="19"/>
      <c r="K11" s="20"/>
      <c r="L11" s="17"/>
      <c r="M11" s="17"/>
    </row>
    <row r="12" spans="1:13">
      <c r="A12" s="18" t="s">
        <v>207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17"/>
      <c r="M12" s="17"/>
    </row>
    <row r="13" spans="1:13">
      <c r="A13" s="18" t="s">
        <v>208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17"/>
      <c r="M13" s="17"/>
    </row>
    <row r="14" spans="1:13">
      <c r="A14" s="18" t="s">
        <v>209</v>
      </c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7"/>
      <c r="M14" s="17"/>
    </row>
    <row r="15" spans="1:13">
      <c r="A15" s="18" t="s">
        <v>210</v>
      </c>
      <c r="B15" s="19">
        <v>8</v>
      </c>
      <c r="C15" s="19">
        <v>2</v>
      </c>
      <c r="D15" s="19">
        <v>1</v>
      </c>
      <c r="E15" s="19"/>
      <c r="F15" s="19">
        <v>26</v>
      </c>
      <c r="G15" s="19">
        <v>1</v>
      </c>
      <c r="H15" s="19"/>
      <c r="I15" s="19">
        <v>2</v>
      </c>
      <c r="J15" s="19">
        <v>40</v>
      </c>
      <c r="K15" s="20">
        <v>40</v>
      </c>
      <c r="L15" s="17"/>
      <c r="M15" s="17"/>
    </row>
    <row r="16" spans="1:13">
      <c r="A16" s="18" t="s">
        <v>211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  <c r="L16" s="17"/>
      <c r="M16" s="17"/>
    </row>
    <row r="17" spans="1:13">
      <c r="A17" s="23" t="s">
        <v>212</v>
      </c>
      <c r="B17" s="24"/>
      <c r="C17" s="24"/>
      <c r="D17" s="24"/>
      <c r="E17" s="24"/>
      <c r="F17" s="24"/>
      <c r="G17" s="24"/>
      <c r="H17" s="24"/>
      <c r="I17" s="24"/>
      <c r="J17" s="24"/>
      <c r="K17" s="20"/>
      <c r="L17" s="17"/>
      <c r="M17" s="17"/>
    </row>
    <row r="18" spans="1:13">
      <c r="A18" s="23" t="s">
        <v>213</v>
      </c>
      <c r="B18" s="24"/>
      <c r="C18" s="24"/>
      <c r="D18" s="24"/>
      <c r="E18" s="24"/>
      <c r="F18" s="24"/>
      <c r="G18" s="24"/>
      <c r="H18" s="24"/>
      <c r="I18" s="24"/>
      <c r="J18" s="24"/>
      <c r="K18" s="20"/>
      <c r="L18" s="17"/>
      <c r="M18" s="17"/>
    </row>
    <row r="19" spans="1:13" ht="15.75" thickBot="1">
      <c r="A19" s="25" t="s">
        <v>178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17"/>
      <c r="M19" s="17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9"/>
  <sheetViews>
    <sheetView showZeros="0" workbookViewId="0">
      <selection activeCell="B1" sqref="B1:K19"/>
    </sheetView>
  </sheetViews>
  <sheetFormatPr baseColWidth="10" defaultColWidth="11.5703125" defaultRowHeight="15"/>
  <cols>
    <col min="1" max="1" width="3" style="12" customWidth="1"/>
    <col min="2" max="2" width="16.28515625" style="12" customWidth="1"/>
    <col min="3" max="3" width="11.140625" style="12" customWidth="1"/>
    <col min="4" max="4" width="10.7109375" style="12" customWidth="1"/>
    <col min="5" max="5" width="13.85546875" style="12" customWidth="1"/>
    <col min="6" max="6" width="11.5703125" style="12"/>
    <col min="7" max="7" width="9.85546875" style="12" customWidth="1"/>
    <col min="8" max="8" width="14.28515625" style="12" customWidth="1"/>
    <col min="9" max="9" width="10.5703125" style="12" customWidth="1"/>
    <col min="10" max="16384" width="11.5703125" style="12"/>
  </cols>
  <sheetData>
    <row r="1" spans="2:14" ht="15.75" thickBot="1">
      <c r="B1" s="109" t="s">
        <v>243</v>
      </c>
      <c r="C1" s="109"/>
      <c r="D1" s="109"/>
      <c r="E1" s="109"/>
      <c r="F1" s="109"/>
      <c r="G1" s="109"/>
      <c r="H1" s="109"/>
      <c r="I1" s="109"/>
      <c r="J1" s="109"/>
      <c r="K1" s="109"/>
      <c r="L1" s="28"/>
      <c r="M1" s="11"/>
      <c r="N1" s="11"/>
    </row>
    <row r="2" spans="2:14" s="32" customFormat="1" ht="52.5" customHeight="1">
      <c r="B2" s="29" t="s">
        <v>188</v>
      </c>
      <c r="C2" s="15" t="s">
        <v>189</v>
      </c>
      <c r="D2" s="15" t="s">
        <v>190</v>
      </c>
      <c r="E2" s="15" t="s">
        <v>192</v>
      </c>
      <c r="F2" s="15" t="s">
        <v>193</v>
      </c>
      <c r="G2" s="15" t="s">
        <v>194</v>
      </c>
      <c r="H2" s="15" t="s">
        <v>195</v>
      </c>
      <c r="I2" s="15" t="s">
        <v>214</v>
      </c>
      <c r="J2" s="16" t="s">
        <v>178</v>
      </c>
      <c r="K2" s="30"/>
      <c r="L2" s="30"/>
      <c r="M2" s="31"/>
      <c r="N2" s="31"/>
    </row>
    <row r="3" spans="2:14">
      <c r="B3" s="18" t="s">
        <v>198</v>
      </c>
      <c r="C3" s="24"/>
      <c r="D3" s="24"/>
      <c r="E3" s="24"/>
      <c r="F3" s="24"/>
      <c r="G3" s="24"/>
      <c r="H3" s="24"/>
      <c r="I3" s="24"/>
      <c r="J3" s="33"/>
      <c r="K3" s="34"/>
      <c r="L3" s="35"/>
      <c r="M3" s="17"/>
      <c r="N3" s="17"/>
    </row>
    <row r="4" spans="2:14">
      <c r="B4" s="18" t="s">
        <v>199</v>
      </c>
      <c r="C4" s="19"/>
      <c r="D4" s="19"/>
      <c r="E4" s="19"/>
      <c r="F4" s="19"/>
      <c r="G4" s="19"/>
      <c r="H4" s="19"/>
      <c r="I4" s="19"/>
      <c r="J4" s="36"/>
      <c r="K4" s="34"/>
      <c r="L4" s="35"/>
      <c r="M4" s="17"/>
      <c r="N4" s="17"/>
    </row>
    <row r="5" spans="2:14">
      <c r="B5" s="18" t="s">
        <v>200</v>
      </c>
      <c r="C5" s="19"/>
      <c r="D5" s="19"/>
      <c r="E5" s="19"/>
      <c r="F5" s="19"/>
      <c r="G5" s="19"/>
      <c r="H5" s="19"/>
      <c r="I5" s="19"/>
      <c r="J5" s="36"/>
      <c r="K5" s="34"/>
      <c r="L5" s="35"/>
      <c r="M5" s="17"/>
      <c r="N5" s="17"/>
    </row>
    <row r="6" spans="2:14">
      <c r="B6" s="18" t="s">
        <v>201</v>
      </c>
      <c r="C6" s="19"/>
      <c r="D6" s="19"/>
      <c r="E6" s="19"/>
      <c r="F6" s="19"/>
      <c r="G6" s="19"/>
      <c r="H6" s="19"/>
      <c r="I6" s="19"/>
      <c r="J6" s="36"/>
      <c r="K6" s="34"/>
      <c r="L6" s="35"/>
      <c r="M6" s="17"/>
      <c r="N6" s="17"/>
    </row>
    <row r="7" spans="2:14">
      <c r="B7" s="18" t="s">
        <v>202</v>
      </c>
      <c r="C7" s="19"/>
      <c r="D7" s="19"/>
      <c r="E7" s="19"/>
      <c r="F7" s="19"/>
      <c r="G7" s="19"/>
      <c r="H7" s="19"/>
      <c r="I7" s="19"/>
      <c r="J7" s="36"/>
      <c r="K7" s="34"/>
      <c r="L7" s="35"/>
      <c r="M7" s="17"/>
      <c r="N7" s="17"/>
    </row>
    <row r="8" spans="2:14">
      <c r="B8" s="18" t="s">
        <v>203</v>
      </c>
      <c r="C8" s="19"/>
      <c r="D8" s="19"/>
      <c r="E8" s="19"/>
      <c r="F8" s="19"/>
      <c r="G8" s="19"/>
      <c r="H8" s="19"/>
      <c r="I8" s="19"/>
      <c r="J8" s="36"/>
      <c r="K8" s="34"/>
      <c r="L8" s="35"/>
      <c r="M8" s="17"/>
      <c r="N8" s="17"/>
    </row>
    <row r="9" spans="2:14">
      <c r="B9" s="18" t="s">
        <v>204</v>
      </c>
      <c r="C9" s="21"/>
      <c r="D9" s="21"/>
      <c r="E9" s="21"/>
      <c r="F9" s="22"/>
      <c r="G9" s="21"/>
      <c r="H9" s="21"/>
      <c r="I9" s="21"/>
      <c r="J9" s="36"/>
      <c r="K9" s="34"/>
      <c r="L9" s="35"/>
      <c r="M9" s="17"/>
      <c r="N9" s="17"/>
    </row>
    <row r="10" spans="2:14">
      <c r="B10" s="18" t="s">
        <v>205</v>
      </c>
      <c r="C10" s="19"/>
      <c r="D10" s="19"/>
      <c r="E10" s="19"/>
      <c r="F10" s="19"/>
      <c r="G10" s="19"/>
      <c r="H10" s="19"/>
      <c r="I10" s="19"/>
      <c r="J10" s="36"/>
      <c r="K10" s="34"/>
      <c r="L10" s="35"/>
      <c r="M10" s="17"/>
      <c r="N10" s="17"/>
    </row>
    <row r="11" spans="2:14">
      <c r="B11" s="18" t="s">
        <v>206</v>
      </c>
      <c r="C11" s="19"/>
      <c r="D11" s="19"/>
      <c r="E11" s="19"/>
      <c r="F11" s="19"/>
      <c r="G11" s="19"/>
      <c r="H11" s="19"/>
      <c r="I11" s="19"/>
      <c r="J11" s="36"/>
      <c r="K11" s="34"/>
      <c r="L11" s="35"/>
      <c r="M11" s="17"/>
      <c r="N11" s="17"/>
    </row>
    <row r="12" spans="2:14">
      <c r="B12" s="18" t="s">
        <v>207</v>
      </c>
      <c r="C12" s="19"/>
      <c r="D12" s="19"/>
      <c r="E12" s="19"/>
      <c r="F12" s="19"/>
      <c r="G12" s="19"/>
      <c r="H12" s="19"/>
      <c r="I12" s="19"/>
      <c r="J12" s="36"/>
      <c r="K12" s="34"/>
      <c r="L12" s="35"/>
      <c r="M12" s="17"/>
      <c r="N12" s="17"/>
    </row>
    <row r="13" spans="2:14">
      <c r="B13" s="18" t="s">
        <v>208</v>
      </c>
      <c r="C13" s="19"/>
      <c r="D13" s="19"/>
      <c r="E13" s="19"/>
      <c r="F13" s="19"/>
      <c r="G13" s="19"/>
      <c r="H13" s="19"/>
      <c r="I13" s="19"/>
      <c r="J13" s="36"/>
      <c r="K13" s="34"/>
      <c r="L13" s="35"/>
      <c r="M13" s="17"/>
      <c r="N13" s="17"/>
    </row>
    <row r="14" spans="2:14">
      <c r="B14" s="18" t="s">
        <v>209</v>
      </c>
      <c r="C14" s="19"/>
      <c r="D14" s="19"/>
      <c r="E14" s="19"/>
      <c r="F14" s="19"/>
      <c r="G14" s="19"/>
      <c r="H14" s="19"/>
      <c r="I14" s="19"/>
      <c r="J14" s="36"/>
      <c r="K14" s="34"/>
      <c r="L14" s="35"/>
      <c r="M14" s="17"/>
      <c r="N14" s="17"/>
    </row>
    <row r="15" spans="2:14">
      <c r="B15" s="18" t="s">
        <v>210</v>
      </c>
      <c r="C15" s="24">
        <v>11</v>
      </c>
      <c r="D15" s="24">
        <v>2</v>
      </c>
      <c r="E15" s="24"/>
      <c r="F15" s="24">
        <v>24</v>
      </c>
      <c r="G15" s="24">
        <v>2</v>
      </c>
      <c r="H15" s="24"/>
      <c r="I15" s="24">
        <v>71</v>
      </c>
      <c r="J15" s="33">
        <v>110</v>
      </c>
      <c r="K15" s="34"/>
      <c r="L15" s="35"/>
      <c r="M15" s="17"/>
      <c r="N15" s="17"/>
    </row>
    <row r="16" spans="2:14">
      <c r="B16" s="18" t="s">
        <v>211</v>
      </c>
      <c r="C16" s="24"/>
      <c r="D16" s="24"/>
      <c r="E16" s="24"/>
      <c r="F16" s="24"/>
      <c r="G16" s="24"/>
      <c r="H16" s="24"/>
      <c r="I16" s="24"/>
      <c r="J16" s="33"/>
      <c r="K16" s="34"/>
      <c r="L16" s="35"/>
      <c r="M16" s="17"/>
      <c r="N16" s="17"/>
    </row>
    <row r="17" spans="2:14">
      <c r="B17" s="18" t="s">
        <v>212</v>
      </c>
      <c r="C17" s="24"/>
      <c r="D17" s="24"/>
      <c r="E17" s="24"/>
      <c r="F17" s="24"/>
      <c r="G17" s="24"/>
      <c r="H17" s="24"/>
      <c r="I17" s="24"/>
      <c r="J17" s="33"/>
      <c r="K17" s="34"/>
      <c r="L17" s="35"/>
      <c r="M17" s="17"/>
      <c r="N17" s="17"/>
    </row>
    <row r="18" spans="2:14">
      <c r="B18" s="18" t="s">
        <v>213</v>
      </c>
      <c r="C18" s="24"/>
      <c r="D18" s="24"/>
      <c r="E18" s="24"/>
      <c r="F18" s="24"/>
      <c r="G18" s="24"/>
      <c r="H18" s="24"/>
      <c r="I18" s="24"/>
      <c r="J18" s="33"/>
      <c r="K18" s="34"/>
      <c r="L18" s="35"/>
      <c r="M18" s="17"/>
      <c r="N18" s="17"/>
    </row>
    <row r="19" spans="2:14" ht="15.75" thickBot="1">
      <c r="B19" s="25" t="s">
        <v>178</v>
      </c>
      <c r="C19" s="26"/>
      <c r="D19" s="26"/>
      <c r="E19" s="26"/>
      <c r="F19" s="26"/>
      <c r="G19" s="26"/>
      <c r="H19" s="26"/>
      <c r="I19" s="26"/>
      <c r="J19" s="37"/>
      <c r="K19" s="34"/>
      <c r="L19" s="35"/>
      <c r="M19" s="17"/>
      <c r="N19" s="17"/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showZeros="0" zoomScale="90" zoomScaleNormal="90" workbookViewId="0">
      <selection activeCell="D54" sqref="D54"/>
    </sheetView>
  </sheetViews>
  <sheetFormatPr baseColWidth="10" defaultColWidth="11.42578125" defaultRowHeight="15" customHeight="1"/>
  <cols>
    <col min="1" max="1" width="6.7109375" style="52" bestFit="1" customWidth="1"/>
    <col min="2" max="2" width="33.42578125" style="52" customWidth="1"/>
    <col min="3" max="3" width="41.42578125" style="53" customWidth="1"/>
    <col min="4" max="4" width="8.140625" style="46" customWidth="1"/>
    <col min="5" max="5" width="5.7109375" style="46" customWidth="1"/>
    <col min="6" max="6" width="5.42578125" style="46" customWidth="1"/>
    <col min="7" max="7" width="11.5703125" style="46" hidden="1" customWidth="1"/>
    <col min="8" max="16384" width="11.42578125" style="46"/>
  </cols>
  <sheetData>
    <row r="1" spans="1:5" ht="15" customHeight="1" thickBot="1">
      <c r="A1" s="44" t="s">
        <v>94</v>
      </c>
      <c r="B1" s="44"/>
      <c r="C1" s="44"/>
      <c r="D1" s="44"/>
      <c r="E1" s="45"/>
    </row>
    <row r="2" spans="1:5" s="48" customFormat="1" ht="15" customHeight="1" thickBot="1">
      <c r="A2" s="110" t="s">
        <v>95</v>
      </c>
      <c r="B2" s="111"/>
      <c r="C2" s="112"/>
      <c r="D2" s="47" t="s">
        <v>64</v>
      </c>
    </row>
    <row r="3" spans="1:5" s="48" customFormat="1" ht="15" customHeight="1" thickBot="1">
      <c r="A3" s="113" t="s">
        <v>0</v>
      </c>
      <c r="B3" s="113" t="s">
        <v>1</v>
      </c>
      <c r="C3" s="49" t="s">
        <v>5</v>
      </c>
      <c r="D3" s="103">
        <v>12333</v>
      </c>
    </row>
    <row r="4" spans="1:5" ht="15" customHeight="1" thickBot="1">
      <c r="A4" s="114"/>
      <c r="B4" s="114"/>
      <c r="C4" s="50" t="s">
        <v>6</v>
      </c>
      <c r="D4" s="103">
        <v>9975</v>
      </c>
    </row>
    <row r="5" spans="1:5" ht="15" customHeight="1" thickBot="1">
      <c r="A5" s="114"/>
      <c r="B5" s="114"/>
      <c r="C5" s="50" t="s">
        <v>7</v>
      </c>
      <c r="D5" s="103">
        <v>9239</v>
      </c>
    </row>
    <row r="6" spans="1:5" ht="15" customHeight="1" thickBot="1">
      <c r="A6" s="115"/>
      <c r="B6" s="115"/>
      <c r="C6" s="50" t="s">
        <v>8</v>
      </c>
      <c r="D6" s="103">
        <v>10947</v>
      </c>
    </row>
    <row r="7" spans="1:5" ht="15" customHeight="1" thickBot="1">
      <c r="A7" s="113" t="s">
        <v>2</v>
      </c>
      <c r="B7" s="113" t="s">
        <v>4</v>
      </c>
      <c r="C7" s="50" t="s">
        <v>9</v>
      </c>
      <c r="D7" s="103">
        <v>880</v>
      </c>
    </row>
    <row r="8" spans="1:5" ht="15" customHeight="1" thickBot="1">
      <c r="A8" s="115"/>
      <c r="B8" s="115"/>
      <c r="C8" s="50" t="s">
        <v>10</v>
      </c>
      <c r="D8" s="103">
        <v>757</v>
      </c>
    </row>
    <row r="9" spans="1:5" ht="15" customHeight="1" thickBot="1">
      <c r="A9" s="113" t="s">
        <v>3</v>
      </c>
      <c r="B9" s="113" t="s">
        <v>11</v>
      </c>
      <c r="C9" s="50" t="s">
        <v>9</v>
      </c>
      <c r="D9" s="103">
        <v>129</v>
      </c>
    </row>
    <row r="10" spans="1:5" ht="15" customHeight="1" thickBot="1">
      <c r="A10" s="115"/>
      <c r="B10" s="115"/>
      <c r="C10" s="50" t="s">
        <v>10</v>
      </c>
      <c r="D10" s="103">
        <v>112</v>
      </c>
    </row>
    <row r="11" spans="1:5" ht="15" customHeight="1" thickBot="1">
      <c r="A11" s="113" t="s">
        <v>12</v>
      </c>
      <c r="B11" s="113" t="s">
        <v>13</v>
      </c>
      <c r="C11" s="50" t="s">
        <v>10</v>
      </c>
      <c r="D11" s="103">
        <v>14111</v>
      </c>
    </row>
    <row r="12" spans="1:5" ht="15" customHeight="1" thickBot="1">
      <c r="A12" s="115"/>
      <c r="B12" s="115"/>
      <c r="C12" s="50" t="s">
        <v>14</v>
      </c>
      <c r="D12" s="103">
        <v>29341</v>
      </c>
    </row>
    <row r="13" spans="1:5" ht="15" customHeight="1" thickBot="1">
      <c r="A13" s="113" t="s">
        <v>15</v>
      </c>
      <c r="B13" s="113" t="s">
        <v>16</v>
      </c>
      <c r="C13" s="50" t="s">
        <v>18</v>
      </c>
      <c r="D13" s="103">
        <v>359</v>
      </c>
    </row>
    <row r="14" spans="1:5" ht="15" customHeight="1" thickBot="1">
      <c r="A14" s="115"/>
      <c r="B14" s="115"/>
      <c r="C14" s="50" t="s">
        <v>17</v>
      </c>
      <c r="D14" s="103">
        <v>2591</v>
      </c>
    </row>
    <row r="15" spans="1:5" ht="15" customHeight="1" thickBot="1">
      <c r="A15" s="113" t="s">
        <v>19</v>
      </c>
      <c r="B15" s="113" t="s">
        <v>20</v>
      </c>
      <c r="C15" s="50" t="s">
        <v>21</v>
      </c>
      <c r="D15" s="103">
        <v>510</v>
      </c>
    </row>
    <row r="16" spans="1:5" ht="15" customHeight="1" thickBot="1">
      <c r="A16" s="115"/>
      <c r="B16" s="115"/>
      <c r="C16" s="50" t="s">
        <v>10</v>
      </c>
      <c r="D16" s="103">
        <v>125</v>
      </c>
    </row>
    <row r="17" spans="1:4" ht="15" customHeight="1" thickBot="1">
      <c r="A17" s="113" t="s">
        <v>22</v>
      </c>
      <c r="B17" s="113" t="s">
        <v>23</v>
      </c>
      <c r="C17" s="50" t="s">
        <v>21</v>
      </c>
      <c r="D17" s="103">
        <v>19216</v>
      </c>
    </row>
    <row r="18" spans="1:4" ht="15" customHeight="1" thickBot="1">
      <c r="A18" s="115"/>
      <c r="B18" s="115"/>
      <c r="C18" s="50" t="s">
        <v>10</v>
      </c>
      <c r="D18" s="103">
        <v>3192</v>
      </c>
    </row>
    <row r="19" spans="1:4" ht="15" customHeight="1" thickBot="1">
      <c r="A19" s="113" t="s">
        <v>24</v>
      </c>
      <c r="B19" s="113" t="s">
        <v>25</v>
      </c>
      <c r="C19" s="50" t="s">
        <v>26</v>
      </c>
      <c r="D19" s="103">
        <v>10279</v>
      </c>
    </row>
    <row r="20" spans="1:4" ht="15" customHeight="1" thickBot="1">
      <c r="A20" s="114"/>
      <c r="B20" s="114"/>
      <c r="C20" s="50" t="s">
        <v>27</v>
      </c>
      <c r="D20" s="103">
        <v>1346</v>
      </c>
    </row>
    <row r="21" spans="1:4" ht="15" customHeight="1" thickBot="1">
      <c r="A21" s="115"/>
      <c r="B21" s="115"/>
      <c r="C21" s="50" t="s">
        <v>14</v>
      </c>
      <c r="D21" s="103">
        <v>17271</v>
      </c>
    </row>
    <row r="22" spans="1:4" ht="15" customHeight="1" thickBot="1">
      <c r="A22" s="113" t="s">
        <v>28</v>
      </c>
      <c r="B22" s="113" t="s">
        <v>29</v>
      </c>
      <c r="C22" s="50" t="s">
        <v>30</v>
      </c>
      <c r="D22" s="103">
        <v>4758</v>
      </c>
    </row>
    <row r="23" spans="1:4" ht="15" customHeight="1" thickBot="1">
      <c r="A23" s="115"/>
      <c r="B23" s="115"/>
      <c r="C23" s="50" t="s">
        <v>14</v>
      </c>
      <c r="D23" s="103">
        <v>49467</v>
      </c>
    </row>
    <row r="24" spans="1:4" ht="15" customHeight="1" thickBot="1">
      <c r="A24" s="113" t="s">
        <v>33</v>
      </c>
      <c r="B24" s="113" t="s">
        <v>70</v>
      </c>
      <c r="C24" s="50" t="s">
        <v>32</v>
      </c>
      <c r="D24" s="103">
        <v>264</v>
      </c>
    </row>
    <row r="25" spans="1:4" ht="15" customHeight="1" thickBot="1">
      <c r="A25" s="115"/>
      <c r="B25" s="115"/>
      <c r="C25" s="50" t="s">
        <v>71</v>
      </c>
      <c r="D25" s="103">
        <v>1072</v>
      </c>
    </row>
    <row r="26" spans="1:4" ht="15" customHeight="1" thickBot="1">
      <c r="A26" s="105" t="s">
        <v>34</v>
      </c>
      <c r="B26" s="106" t="s">
        <v>31</v>
      </c>
      <c r="C26" s="50" t="s">
        <v>32</v>
      </c>
      <c r="D26" s="103">
        <v>323</v>
      </c>
    </row>
    <row r="27" spans="1:4" ht="15" customHeight="1" thickBot="1">
      <c r="A27" s="105" t="s">
        <v>36</v>
      </c>
      <c r="B27" s="106" t="s">
        <v>35</v>
      </c>
      <c r="C27" s="50" t="s">
        <v>35</v>
      </c>
      <c r="D27" s="103">
        <v>106</v>
      </c>
    </row>
    <row r="28" spans="1:4" ht="15" customHeight="1" thickBot="1">
      <c r="A28" s="113" t="s">
        <v>39</v>
      </c>
      <c r="B28" s="113" t="s">
        <v>37</v>
      </c>
      <c r="C28" s="50" t="s">
        <v>10</v>
      </c>
      <c r="D28" s="103">
        <v>0</v>
      </c>
    </row>
    <row r="29" spans="1:4" ht="15" customHeight="1" thickBot="1">
      <c r="A29" s="114"/>
      <c r="B29" s="114"/>
      <c r="C29" s="50" t="s">
        <v>41</v>
      </c>
      <c r="D29" s="103">
        <v>0</v>
      </c>
    </row>
    <row r="30" spans="1:4" ht="15" customHeight="1" thickBot="1">
      <c r="A30" s="115"/>
      <c r="B30" s="115"/>
      <c r="C30" s="50" t="s">
        <v>38</v>
      </c>
      <c r="D30" s="103">
        <v>0</v>
      </c>
    </row>
    <row r="31" spans="1:4" ht="15" customHeight="1" thickBot="1">
      <c r="A31" s="113" t="s">
        <v>43</v>
      </c>
      <c r="B31" s="113" t="s">
        <v>40</v>
      </c>
      <c r="C31" s="50" t="s">
        <v>10</v>
      </c>
      <c r="D31" s="103">
        <v>3</v>
      </c>
    </row>
    <row r="32" spans="1:4" ht="15" customHeight="1" thickBot="1">
      <c r="A32" s="114"/>
      <c r="B32" s="114"/>
      <c r="C32" s="50" t="s">
        <v>42</v>
      </c>
      <c r="D32" s="103">
        <v>4</v>
      </c>
    </row>
    <row r="33" spans="1:4" ht="15" customHeight="1" thickBot="1">
      <c r="A33" s="115"/>
      <c r="B33" s="115"/>
      <c r="C33" s="50" t="s">
        <v>38</v>
      </c>
      <c r="D33" s="103">
        <v>485</v>
      </c>
    </row>
    <row r="34" spans="1:4" ht="15" customHeight="1" thickBot="1">
      <c r="A34" s="113" t="s">
        <v>45</v>
      </c>
      <c r="B34" s="113" t="s">
        <v>69</v>
      </c>
      <c r="C34" s="50" t="s">
        <v>10</v>
      </c>
      <c r="D34" s="103">
        <v>4798</v>
      </c>
    </row>
    <row r="35" spans="1:4" ht="15" customHeight="1" thickBot="1">
      <c r="A35" s="115"/>
      <c r="B35" s="115"/>
      <c r="C35" s="50" t="s">
        <v>44</v>
      </c>
      <c r="D35" s="103">
        <v>15839</v>
      </c>
    </row>
    <row r="36" spans="1:4" ht="15" customHeight="1" thickBot="1">
      <c r="A36" s="113" t="s">
        <v>48</v>
      </c>
      <c r="B36" s="113" t="s">
        <v>46</v>
      </c>
      <c r="C36" s="50" t="s">
        <v>47</v>
      </c>
      <c r="D36" s="103">
        <v>66</v>
      </c>
    </row>
    <row r="37" spans="1:4" ht="15" customHeight="1" thickBot="1">
      <c r="A37" s="115"/>
      <c r="B37" s="115"/>
      <c r="C37" s="50" t="s">
        <v>216</v>
      </c>
      <c r="D37" s="103">
        <v>1283</v>
      </c>
    </row>
    <row r="38" spans="1:4" ht="15" customHeight="1" thickBot="1">
      <c r="A38" s="113" t="s">
        <v>50</v>
      </c>
      <c r="B38" s="113" t="s">
        <v>49</v>
      </c>
      <c r="C38" s="50" t="s">
        <v>10</v>
      </c>
      <c r="D38" s="103">
        <v>90</v>
      </c>
    </row>
    <row r="39" spans="1:4" ht="15" customHeight="1" thickBot="1">
      <c r="A39" s="115"/>
      <c r="B39" s="115"/>
      <c r="C39" s="50" t="s">
        <v>38</v>
      </c>
      <c r="D39" s="103">
        <v>9867</v>
      </c>
    </row>
    <row r="40" spans="1:4" ht="15" customHeight="1" thickBot="1">
      <c r="A40" s="113" t="s">
        <v>53</v>
      </c>
      <c r="B40" s="113" t="s">
        <v>51</v>
      </c>
      <c r="C40" s="50" t="s">
        <v>10</v>
      </c>
      <c r="D40" s="103">
        <v>1676</v>
      </c>
    </row>
    <row r="41" spans="1:4" ht="15" customHeight="1" thickBot="1">
      <c r="A41" s="115"/>
      <c r="B41" s="115"/>
      <c r="C41" s="50" t="s">
        <v>52</v>
      </c>
      <c r="D41" s="103">
        <v>19423</v>
      </c>
    </row>
    <row r="42" spans="1:4" ht="15" customHeight="1" thickBot="1">
      <c r="A42" s="105" t="s">
        <v>55</v>
      </c>
      <c r="B42" s="106" t="s">
        <v>217</v>
      </c>
      <c r="C42" s="50" t="s">
        <v>218</v>
      </c>
      <c r="D42" s="103"/>
    </row>
    <row r="43" spans="1:4" ht="15" customHeight="1" thickBot="1">
      <c r="A43" s="104"/>
      <c r="B43" s="113" t="s">
        <v>54</v>
      </c>
      <c r="C43" s="50" t="s">
        <v>18</v>
      </c>
      <c r="D43" s="103">
        <v>126</v>
      </c>
    </row>
    <row r="44" spans="1:4" ht="15" customHeight="1" thickBot="1">
      <c r="A44" s="105" t="s">
        <v>57</v>
      </c>
      <c r="B44" s="115"/>
      <c r="C44" s="50" t="s">
        <v>17</v>
      </c>
      <c r="D44" s="103">
        <v>1151</v>
      </c>
    </row>
    <row r="45" spans="1:4" ht="15" customHeight="1" thickBot="1">
      <c r="A45" s="104"/>
      <c r="B45" s="113" t="s">
        <v>56</v>
      </c>
      <c r="C45" s="50" t="s">
        <v>18</v>
      </c>
      <c r="D45" s="103">
        <v>167</v>
      </c>
    </row>
    <row r="46" spans="1:4" ht="15" customHeight="1" thickBot="1">
      <c r="A46" s="105" t="s">
        <v>60</v>
      </c>
      <c r="B46" s="115"/>
      <c r="C46" s="50" t="s">
        <v>17</v>
      </c>
      <c r="D46" s="103">
        <v>755</v>
      </c>
    </row>
    <row r="47" spans="1:4" ht="15" customHeight="1" thickBot="1">
      <c r="A47" s="105" t="s">
        <v>72</v>
      </c>
      <c r="B47" s="106" t="s">
        <v>58</v>
      </c>
      <c r="C47" s="50" t="s">
        <v>59</v>
      </c>
      <c r="D47" s="103">
        <v>4</v>
      </c>
    </row>
    <row r="48" spans="1:4" ht="15" customHeight="1" thickBot="1">
      <c r="A48" s="113" t="s">
        <v>219</v>
      </c>
      <c r="B48" s="113" t="s">
        <v>61</v>
      </c>
      <c r="C48" s="50" t="s">
        <v>62</v>
      </c>
      <c r="D48" s="103">
        <v>1351</v>
      </c>
    </row>
    <row r="49" spans="1:4" ht="15" customHeight="1" thickBot="1">
      <c r="A49" s="115"/>
      <c r="B49" s="115"/>
      <c r="C49" s="50" t="s">
        <v>63</v>
      </c>
      <c r="D49" s="103">
        <v>413</v>
      </c>
    </row>
    <row r="50" spans="1:4" ht="15" customHeight="1" thickBot="1">
      <c r="D50" s="103"/>
    </row>
    <row r="51" spans="1:4" ht="15" customHeight="1" thickBot="1"/>
    <row r="52" spans="1:4" ht="15" customHeight="1" thickBot="1">
      <c r="A52" s="118" t="s">
        <v>96</v>
      </c>
      <c r="B52" s="119"/>
      <c r="C52" s="120"/>
      <c r="D52" s="54" t="s">
        <v>64</v>
      </c>
    </row>
    <row r="53" spans="1:4" ht="15" customHeight="1" thickBot="1">
      <c r="A53" s="116" t="s">
        <v>65</v>
      </c>
      <c r="B53" s="116" t="s">
        <v>66</v>
      </c>
      <c r="C53" s="55" t="s">
        <v>67</v>
      </c>
      <c r="D53" s="107">
        <v>90</v>
      </c>
    </row>
    <row r="54" spans="1:4" ht="15" customHeight="1" thickBot="1">
      <c r="A54" s="117"/>
      <c r="B54" s="117"/>
      <c r="C54" s="55" t="s">
        <v>68</v>
      </c>
      <c r="D54" s="107">
        <v>247</v>
      </c>
    </row>
  </sheetData>
  <mergeCells count="40">
    <mergeCell ref="A19:A21"/>
    <mergeCell ref="B22:B23"/>
    <mergeCell ref="A9:A10"/>
    <mergeCell ref="B40:B41"/>
    <mergeCell ref="A36:A37"/>
    <mergeCell ref="B36:B37"/>
    <mergeCell ref="A38:A39"/>
    <mergeCell ref="B38:B39"/>
    <mergeCell ref="A53:A54"/>
    <mergeCell ref="B53:B54"/>
    <mergeCell ref="A22:A23"/>
    <mergeCell ref="B3:B6"/>
    <mergeCell ref="A3:A6"/>
    <mergeCell ref="B7:B8"/>
    <mergeCell ref="A7:A8"/>
    <mergeCell ref="B9:B10"/>
    <mergeCell ref="A34:A35"/>
    <mergeCell ref="B34:B35"/>
    <mergeCell ref="B43:B44"/>
    <mergeCell ref="B45:B46"/>
    <mergeCell ref="A48:A49"/>
    <mergeCell ref="B48:B49"/>
    <mergeCell ref="A52:C52"/>
    <mergeCell ref="A40:A41"/>
    <mergeCell ref="A2:C2"/>
    <mergeCell ref="A28:A30"/>
    <mergeCell ref="B28:B30"/>
    <mergeCell ref="A31:A33"/>
    <mergeCell ref="B31:B33"/>
    <mergeCell ref="B24:B25"/>
    <mergeCell ref="A24:A25"/>
    <mergeCell ref="B11:B12"/>
    <mergeCell ref="A11:A12"/>
    <mergeCell ref="B13:B14"/>
    <mergeCell ref="A13:A14"/>
    <mergeCell ref="B15:B16"/>
    <mergeCell ref="A15:A16"/>
    <mergeCell ref="B17:B18"/>
    <mergeCell ref="A17:A18"/>
    <mergeCell ref="B19:B2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showZeros="0" topLeftCell="A16" workbookViewId="0">
      <selection activeCell="E34" sqref="E34"/>
    </sheetView>
  </sheetViews>
  <sheetFormatPr baseColWidth="10" defaultColWidth="11.42578125" defaultRowHeight="15"/>
  <cols>
    <col min="1" max="1" width="24.5703125" style="46" customWidth="1"/>
    <col min="2" max="2" width="21.28515625" style="46" bestFit="1" customWidth="1"/>
    <col min="3" max="3" width="16.42578125" style="46" customWidth="1"/>
    <col min="4" max="4" width="19.85546875" style="46" customWidth="1"/>
    <col min="5" max="16384" width="11.42578125" style="46"/>
  </cols>
  <sheetData>
    <row r="1" spans="1:5" ht="18">
      <c r="A1" s="133" t="s">
        <v>93</v>
      </c>
      <c r="B1" s="133"/>
      <c r="C1" s="133"/>
      <c r="D1" s="133"/>
    </row>
    <row r="2" spans="1:5" ht="18">
      <c r="A2" s="56"/>
      <c r="B2" s="56"/>
      <c r="C2" s="56"/>
      <c r="D2" s="56"/>
    </row>
    <row r="3" spans="1:5" ht="16.5" thickBot="1">
      <c r="A3" s="134" t="s">
        <v>81</v>
      </c>
      <c r="B3" s="134"/>
      <c r="C3" s="134"/>
      <c r="D3" s="134"/>
      <c r="E3" s="57"/>
    </row>
    <row r="4" spans="1:5">
      <c r="A4" s="125" t="s">
        <v>73</v>
      </c>
      <c r="B4" s="125" t="s">
        <v>74</v>
      </c>
      <c r="C4" s="129" t="s">
        <v>75</v>
      </c>
      <c r="D4" s="130"/>
      <c r="E4" s="57"/>
    </row>
    <row r="5" spans="1:5" ht="15.75" thickBot="1">
      <c r="A5" s="126"/>
      <c r="B5" s="126"/>
      <c r="C5" s="131"/>
      <c r="D5" s="132"/>
      <c r="E5" s="57"/>
    </row>
    <row r="6" spans="1:5" ht="15.75" thickBot="1">
      <c r="A6" s="127"/>
      <c r="B6" s="127"/>
      <c r="C6" s="58" t="s">
        <v>76</v>
      </c>
      <c r="D6" s="58" t="s">
        <v>77</v>
      </c>
      <c r="E6" s="57"/>
    </row>
    <row r="7" spans="1:5" ht="15.75" thickBot="1">
      <c r="A7" s="128" t="s">
        <v>220</v>
      </c>
      <c r="B7" s="59" t="s">
        <v>78</v>
      </c>
      <c r="C7" s="59"/>
      <c r="D7" s="59"/>
      <c r="E7" s="57"/>
    </row>
    <row r="8" spans="1:5" ht="15.75" thickBot="1">
      <c r="A8" s="124"/>
      <c r="B8" s="59" t="s">
        <v>79</v>
      </c>
      <c r="C8" s="59"/>
      <c r="D8" s="59"/>
      <c r="E8" s="57"/>
    </row>
    <row r="9" spans="1:5" ht="15.75" thickBot="1">
      <c r="A9" s="123" t="s">
        <v>221</v>
      </c>
      <c r="B9" s="59" t="s">
        <v>78</v>
      </c>
      <c r="C9" s="59">
        <v>21</v>
      </c>
      <c r="D9" s="59"/>
      <c r="E9" s="57"/>
    </row>
    <row r="10" spans="1:5" ht="15.75" thickBot="1">
      <c r="A10" s="124"/>
      <c r="B10" s="59" t="s">
        <v>79</v>
      </c>
      <c r="C10" s="59">
        <v>70</v>
      </c>
      <c r="D10" s="59"/>
      <c r="E10" s="57"/>
    </row>
    <row r="11" spans="1:5" ht="15.75" thickBot="1">
      <c r="A11" s="123" t="s">
        <v>222</v>
      </c>
      <c r="B11" s="59" t="s">
        <v>78</v>
      </c>
      <c r="C11" s="59"/>
      <c r="D11" s="59"/>
      <c r="E11" s="57"/>
    </row>
    <row r="12" spans="1:5" ht="15.75" thickBot="1">
      <c r="A12" s="124"/>
      <c r="B12" s="59" t="s">
        <v>79</v>
      </c>
      <c r="C12" s="59"/>
      <c r="D12" s="59"/>
      <c r="E12" s="57"/>
    </row>
    <row r="13" spans="1:5" ht="15.75" thickBot="1">
      <c r="A13" s="123" t="s">
        <v>223</v>
      </c>
      <c r="B13" s="59" t="s">
        <v>78</v>
      </c>
      <c r="C13" s="59">
        <v>4</v>
      </c>
      <c r="D13" s="59"/>
      <c r="E13" s="57"/>
    </row>
    <row r="14" spans="1:5" ht="15.75" thickBot="1">
      <c r="A14" s="124"/>
      <c r="B14" s="59" t="s">
        <v>79</v>
      </c>
      <c r="C14" s="59">
        <v>21</v>
      </c>
      <c r="D14" s="59"/>
      <c r="E14" s="57"/>
    </row>
    <row r="15" spans="1:5" ht="15.75" thickBot="1">
      <c r="A15" s="123" t="s">
        <v>224</v>
      </c>
      <c r="B15" s="59" t="s">
        <v>78</v>
      </c>
      <c r="C15" s="59"/>
      <c r="D15" s="59">
        <v>0</v>
      </c>
      <c r="E15" s="57"/>
    </row>
    <row r="16" spans="1:5" ht="15.75" thickBot="1">
      <c r="A16" s="124"/>
      <c r="B16" s="59" t="s">
        <v>79</v>
      </c>
      <c r="C16" s="59"/>
      <c r="D16" s="59">
        <v>0</v>
      </c>
      <c r="E16" s="57"/>
    </row>
    <row r="17" spans="1:5" ht="15.75" thickBot="1">
      <c r="A17" s="123" t="s">
        <v>109</v>
      </c>
      <c r="B17" s="59" t="s">
        <v>78</v>
      </c>
      <c r="C17" s="59"/>
      <c r="D17" s="59"/>
      <c r="E17" s="57"/>
    </row>
    <row r="18" spans="1:5" ht="15.75" thickBot="1">
      <c r="A18" s="124"/>
      <c r="B18" s="59" t="s">
        <v>79</v>
      </c>
      <c r="C18" s="59"/>
      <c r="D18" s="59"/>
      <c r="E18" s="57"/>
    </row>
    <row r="19" spans="1:5" ht="15.75" thickBot="1">
      <c r="A19" s="123" t="s">
        <v>225</v>
      </c>
      <c r="B19" s="59" t="s">
        <v>78</v>
      </c>
      <c r="C19" s="59">
        <v>10</v>
      </c>
      <c r="D19" s="59">
        <v>0</v>
      </c>
      <c r="E19" s="57"/>
    </row>
    <row r="20" spans="1:5" ht="15.75" thickBot="1">
      <c r="A20" s="124"/>
      <c r="B20" s="59" t="s">
        <v>79</v>
      </c>
      <c r="C20" s="59">
        <v>27</v>
      </c>
      <c r="D20" s="59">
        <v>0</v>
      </c>
      <c r="E20" s="57"/>
    </row>
    <row r="21" spans="1:5" ht="15.75" thickBot="1">
      <c r="A21" s="123" t="s">
        <v>117</v>
      </c>
      <c r="B21" s="59" t="s">
        <v>78</v>
      </c>
      <c r="C21" s="59"/>
      <c r="D21" s="59">
        <v>0</v>
      </c>
      <c r="E21" s="57"/>
    </row>
    <row r="22" spans="1:5" ht="15.75" thickBot="1">
      <c r="A22" s="124"/>
      <c r="B22" s="59" t="s">
        <v>79</v>
      </c>
      <c r="C22" s="59"/>
      <c r="D22" s="59">
        <v>0</v>
      </c>
      <c r="E22" s="57"/>
    </row>
    <row r="23" spans="1:5" ht="15.75" thickBot="1">
      <c r="A23" s="123" t="s">
        <v>118</v>
      </c>
      <c r="B23" s="59" t="s">
        <v>78</v>
      </c>
      <c r="C23" s="59">
        <v>8</v>
      </c>
      <c r="D23" s="59">
        <v>0</v>
      </c>
      <c r="E23" s="57"/>
    </row>
    <row r="24" spans="1:5" ht="15.75" thickBot="1">
      <c r="A24" s="124"/>
      <c r="B24" s="59" t="s">
        <v>79</v>
      </c>
      <c r="C24" s="59">
        <v>115</v>
      </c>
      <c r="D24" s="59">
        <v>0</v>
      </c>
      <c r="E24" s="57"/>
    </row>
    <row r="25" spans="1:5" ht="15.75" thickBot="1">
      <c r="A25" s="123" t="s">
        <v>226</v>
      </c>
      <c r="B25" s="59" t="s">
        <v>78</v>
      </c>
      <c r="C25" s="59"/>
      <c r="D25" s="59"/>
      <c r="E25" s="57"/>
    </row>
    <row r="26" spans="1:5" ht="15.75" thickBot="1">
      <c r="A26" s="124"/>
      <c r="B26" s="59" t="s">
        <v>79</v>
      </c>
      <c r="C26" s="59"/>
      <c r="D26" s="59"/>
      <c r="E26" s="57"/>
    </row>
    <row r="27" spans="1:5" ht="15.75" thickBot="1">
      <c r="A27" s="123" t="s">
        <v>103</v>
      </c>
      <c r="B27" s="59" t="s">
        <v>78</v>
      </c>
      <c r="C27" s="59"/>
      <c r="D27" s="59"/>
      <c r="E27" s="57"/>
    </row>
    <row r="28" spans="1:5" ht="15.75" thickBot="1">
      <c r="A28" s="124"/>
      <c r="B28" s="59" t="s">
        <v>79</v>
      </c>
      <c r="C28" s="59"/>
      <c r="D28" s="59"/>
      <c r="E28" s="57"/>
    </row>
    <row r="29" spans="1:5" ht="15.75" thickBot="1">
      <c r="A29" s="123" t="s">
        <v>116</v>
      </c>
      <c r="B29" s="59" t="s">
        <v>78</v>
      </c>
      <c r="C29" s="59"/>
      <c r="D29" s="59"/>
      <c r="E29" s="57"/>
    </row>
    <row r="30" spans="1:5" ht="15.75" thickBot="1">
      <c r="A30" s="124"/>
      <c r="B30" s="59" t="s">
        <v>79</v>
      </c>
      <c r="C30" s="59"/>
      <c r="D30" s="59"/>
      <c r="E30" s="57"/>
    </row>
    <row r="31" spans="1:5" ht="15.75" thickBot="1">
      <c r="A31" s="123" t="s">
        <v>227</v>
      </c>
      <c r="B31" s="59" t="s">
        <v>78</v>
      </c>
      <c r="C31" s="59"/>
      <c r="D31" s="59">
        <v>0</v>
      </c>
      <c r="E31" s="57"/>
    </row>
    <row r="32" spans="1:5" ht="15.75" thickBot="1">
      <c r="A32" s="124"/>
      <c r="B32" s="59" t="s">
        <v>79</v>
      </c>
      <c r="C32" s="59"/>
      <c r="D32" s="59">
        <v>0</v>
      </c>
      <c r="E32" s="57"/>
    </row>
    <row r="33" spans="1:5" ht="15.75" thickBot="1">
      <c r="A33" s="123" t="s">
        <v>240</v>
      </c>
      <c r="B33" s="59" t="s">
        <v>78</v>
      </c>
      <c r="C33" s="59">
        <v>350</v>
      </c>
      <c r="D33" s="59">
        <v>0</v>
      </c>
      <c r="E33" s="57"/>
    </row>
    <row r="34" spans="1:5" ht="15.75" thickBot="1">
      <c r="A34" s="124"/>
      <c r="B34" s="59" t="s">
        <v>79</v>
      </c>
      <c r="C34" s="59">
        <v>920</v>
      </c>
      <c r="D34" s="59">
        <v>0</v>
      </c>
      <c r="E34" s="57"/>
    </row>
    <row r="35" spans="1:5" ht="15.75" thickBot="1">
      <c r="A35" s="123" t="s">
        <v>241</v>
      </c>
      <c r="B35" s="59" t="s">
        <v>78</v>
      </c>
      <c r="C35" s="59">
        <v>152</v>
      </c>
      <c r="D35" s="59">
        <v>0</v>
      </c>
      <c r="E35" s="57"/>
    </row>
    <row r="36" spans="1:5" ht="15.75" thickBot="1">
      <c r="A36" s="124"/>
      <c r="B36" s="59" t="s">
        <v>79</v>
      </c>
      <c r="C36" s="59">
        <v>152</v>
      </c>
      <c r="D36" s="59">
        <v>0</v>
      </c>
      <c r="E36" s="57"/>
    </row>
    <row r="37" spans="1:5" ht="15.75" thickBot="1">
      <c r="A37" s="121" t="s">
        <v>80</v>
      </c>
      <c r="B37" s="59" t="s">
        <v>78</v>
      </c>
      <c r="C37" s="59">
        <v>545</v>
      </c>
      <c r="D37" s="59"/>
      <c r="E37" s="57"/>
    </row>
    <row r="38" spans="1:5" ht="15.75" thickBot="1">
      <c r="A38" s="122"/>
      <c r="B38" s="59" t="s">
        <v>79</v>
      </c>
      <c r="C38" s="59">
        <v>1352</v>
      </c>
      <c r="D38" s="59"/>
      <c r="E38" s="57"/>
    </row>
    <row r="39" spans="1:5">
      <c r="A39" s="60"/>
    </row>
  </sheetData>
  <sheetProtection sheet="1"/>
  <mergeCells count="21">
    <mergeCell ref="A23:A24"/>
    <mergeCell ref="A25:A26"/>
    <mergeCell ref="A17:A18"/>
    <mergeCell ref="A19:A20"/>
    <mergeCell ref="A21:A22"/>
    <mergeCell ref="C4:D5"/>
    <mergeCell ref="A1:D1"/>
    <mergeCell ref="A3:D3"/>
    <mergeCell ref="A11:A12"/>
    <mergeCell ref="A13:A14"/>
    <mergeCell ref="A15:A16"/>
    <mergeCell ref="A4:A6"/>
    <mergeCell ref="B4:B6"/>
    <mergeCell ref="A7:A8"/>
    <mergeCell ref="A9:A10"/>
    <mergeCell ref="A37:A38"/>
    <mergeCell ref="A27:A28"/>
    <mergeCell ref="A29:A30"/>
    <mergeCell ref="A31:A32"/>
    <mergeCell ref="A33:A34"/>
    <mergeCell ref="A35:A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showZeros="0" zoomScale="110" zoomScaleNormal="110" workbookViewId="0">
      <selection sqref="A1:D1"/>
    </sheetView>
  </sheetViews>
  <sheetFormatPr baseColWidth="10" defaultColWidth="11.42578125" defaultRowHeight="15" customHeight="1"/>
  <cols>
    <col min="1" max="1" width="15.28515625" style="46" customWidth="1"/>
    <col min="2" max="2" width="15.140625" style="46" bestFit="1" customWidth="1"/>
    <col min="3" max="3" width="50.28515625" style="46" bestFit="1" customWidth="1"/>
    <col min="4" max="16384" width="11.42578125" style="46"/>
  </cols>
  <sheetData>
    <row r="1" spans="1:6" ht="15" customHeight="1">
      <c r="A1" s="133" t="s">
        <v>187</v>
      </c>
      <c r="B1" s="133"/>
      <c r="C1" s="133"/>
      <c r="D1" s="133"/>
    </row>
    <row r="3" spans="1:6" ht="15" customHeight="1" thickBot="1"/>
    <row r="4" spans="1:6" ht="15" customHeight="1" thickBot="1">
      <c r="D4" s="61" t="s">
        <v>64</v>
      </c>
    </row>
    <row r="5" spans="1:6" ht="15" customHeight="1" thickBot="1">
      <c r="A5" s="136" t="s">
        <v>82</v>
      </c>
      <c r="B5" s="139" t="s">
        <v>83</v>
      </c>
      <c r="C5" s="62" t="s">
        <v>88</v>
      </c>
      <c r="D5" s="65">
        <v>15</v>
      </c>
    </row>
    <row r="6" spans="1:6" ht="15" customHeight="1" thickBot="1">
      <c r="A6" s="137"/>
      <c r="B6" s="140"/>
      <c r="C6" s="63" t="s">
        <v>91</v>
      </c>
      <c r="D6" s="65">
        <v>20</v>
      </c>
    </row>
    <row r="7" spans="1:6" ht="15" customHeight="1" thickBot="1">
      <c r="A7" s="137"/>
      <c r="B7" s="139" t="s">
        <v>84</v>
      </c>
      <c r="C7" s="63" t="s">
        <v>89</v>
      </c>
      <c r="D7" s="65">
        <v>35</v>
      </c>
    </row>
    <row r="8" spans="1:6" ht="15" customHeight="1" thickBot="1">
      <c r="A8" s="137"/>
      <c r="B8" s="141"/>
      <c r="C8" s="63" t="s">
        <v>90</v>
      </c>
      <c r="D8" s="65">
        <v>1</v>
      </c>
    </row>
    <row r="9" spans="1:6" ht="15" customHeight="1" thickBot="1">
      <c r="A9" s="138"/>
      <c r="B9" s="50" t="s">
        <v>228</v>
      </c>
      <c r="C9" s="63" t="s">
        <v>119</v>
      </c>
      <c r="D9" s="65">
        <v>35</v>
      </c>
    </row>
    <row r="10" spans="1:6" ht="15" customHeight="1">
      <c r="A10" s="57"/>
      <c r="B10" s="57"/>
      <c r="C10" s="64"/>
    </row>
    <row r="11" spans="1:6" ht="15" customHeight="1" thickBot="1">
      <c r="A11" s="57"/>
      <c r="B11" s="57"/>
      <c r="C11" s="64"/>
    </row>
    <row r="12" spans="1:6" ht="15" customHeight="1" thickBot="1">
      <c r="C12" s="64"/>
      <c r="D12" s="61" t="s">
        <v>64</v>
      </c>
      <c r="F12" s="46" t="s">
        <v>242</v>
      </c>
    </row>
    <row r="13" spans="1:6" ht="15" customHeight="1" thickBot="1">
      <c r="A13" s="136" t="s">
        <v>186</v>
      </c>
      <c r="B13" s="139" t="s">
        <v>85</v>
      </c>
      <c r="C13" s="62" t="s">
        <v>120</v>
      </c>
      <c r="D13" s="65">
        <v>72</v>
      </c>
    </row>
    <row r="14" spans="1:6" ht="15" customHeight="1" thickBot="1">
      <c r="A14" s="137"/>
      <c r="B14" s="140"/>
      <c r="C14" s="63" t="s">
        <v>121</v>
      </c>
      <c r="D14" s="65">
        <v>82</v>
      </c>
    </row>
    <row r="15" spans="1:6" ht="15" customHeight="1" thickBot="1">
      <c r="A15" s="137"/>
      <c r="B15" s="139" t="s">
        <v>86</v>
      </c>
      <c r="C15" s="63" t="s">
        <v>122</v>
      </c>
      <c r="D15" s="65">
        <v>154</v>
      </c>
    </row>
    <row r="16" spans="1:6" ht="15" customHeight="1" thickBot="1">
      <c r="A16" s="138"/>
      <c r="B16" s="141"/>
      <c r="C16" s="63" t="s">
        <v>123</v>
      </c>
      <c r="D16" s="65">
        <v>1</v>
      </c>
    </row>
    <row r="18" spans="1:3" ht="15" customHeight="1">
      <c r="A18" s="135"/>
      <c r="B18" s="135"/>
      <c r="C18" s="135"/>
    </row>
    <row r="19" spans="1:3" ht="15" customHeight="1">
      <c r="A19" s="135"/>
      <c r="B19" s="135"/>
      <c r="C19" s="135"/>
    </row>
  </sheetData>
  <mergeCells count="9">
    <mergeCell ref="A18:C18"/>
    <mergeCell ref="A19:C19"/>
    <mergeCell ref="A1:D1"/>
    <mergeCell ref="A5:A9"/>
    <mergeCell ref="B5:B6"/>
    <mergeCell ref="B7:B8"/>
    <mergeCell ref="A13:A16"/>
    <mergeCell ref="B13:B14"/>
    <mergeCell ref="B15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7"/>
  <sheetViews>
    <sheetView showZeros="0" topLeftCell="A28" workbookViewId="0">
      <selection activeCell="E43" sqref="E43"/>
    </sheetView>
  </sheetViews>
  <sheetFormatPr baseColWidth="10" defaultColWidth="11.42578125" defaultRowHeight="15"/>
  <cols>
    <col min="1" max="1" width="11.42578125" style="46"/>
    <col min="2" max="2" width="22" style="46" customWidth="1"/>
    <col min="3" max="3" width="30.5703125" style="46" customWidth="1"/>
    <col min="4" max="4" width="19.28515625" style="46" bestFit="1" customWidth="1"/>
    <col min="5" max="16384" width="11.42578125" style="46"/>
  </cols>
  <sheetData>
    <row r="1" spans="2:6" ht="18">
      <c r="B1" s="45" t="s">
        <v>92</v>
      </c>
      <c r="C1" s="45"/>
      <c r="D1" s="45"/>
      <c r="E1" s="45"/>
    </row>
    <row r="3" spans="2:6" ht="16.5" thickBot="1">
      <c r="B3" s="134" t="s">
        <v>97</v>
      </c>
      <c r="C3" s="134"/>
      <c r="D3" s="134"/>
    </row>
    <row r="4" spans="2:6" ht="15" customHeight="1" thickBot="1">
      <c r="B4" s="153" t="s">
        <v>98</v>
      </c>
      <c r="C4" s="155" t="s">
        <v>124</v>
      </c>
      <c r="D4" s="155" t="s">
        <v>74</v>
      </c>
      <c r="E4" s="149" t="s">
        <v>99</v>
      </c>
      <c r="F4" s="150"/>
    </row>
    <row r="5" spans="2:6" ht="15.75" thickBot="1">
      <c r="B5" s="154"/>
      <c r="C5" s="156"/>
      <c r="D5" s="156"/>
      <c r="E5" s="66" t="s">
        <v>100</v>
      </c>
      <c r="F5" s="67" t="s">
        <v>101</v>
      </c>
    </row>
    <row r="6" spans="2:6" ht="15.75" thickBot="1">
      <c r="B6" s="142" t="s">
        <v>102</v>
      </c>
      <c r="C6" s="151" t="s">
        <v>103</v>
      </c>
      <c r="D6" s="68" t="s">
        <v>104</v>
      </c>
      <c r="E6" s="71"/>
      <c r="F6" s="71">
        <v>0</v>
      </c>
    </row>
    <row r="7" spans="2:6" ht="15.75" thickBot="1">
      <c r="B7" s="143"/>
      <c r="C7" s="152"/>
      <c r="D7" s="68" t="s">
        <v>105</v>
      </c>
      <c r="E7" s="71">
        <v>0</v>
      </c>
      <c r="F7" s="71">
        <v>0</v>
      </c>
    </row>
    <row r="8" spans="2:6" ht="15" customHeight="1" thickBot="1">
      <c r="B8" s="143"/>
      <c r="C8" s="151" t="s">
        <v>106</v>
      </c>
      <c r="D8" s="68" t="s">
        <v>104</v>
      </c>
      <c r="E8" s="71">
        <v>0</v>
      </c>
      <c r="F8" s="71">
        <v>0</v>
      </c>
    </row>
    <row r="9" spans="2:6" ht="15.75" thickBot="1">
      <c r="B9" s="143"/>
      <c r="C9" s="152"/>
      <c r="D9" s="68" t="s">
        <v>105</v>
      </c>
      <c r="E9" s="71">
        <v>0</v>
      </c>
      <c r="F9" s="71">
        <v>0</v>
      </c>
    </row>
    <row r="10" spans="2:6" ht="15.75" thickBot="1">
      <c r="B10" s="143"/>
      <c r="C10" s="151" t="s">
        <v>107</v>
      </c>
      <c r="D10" s="68" t="s">
        <v>104</v>
      </c>
      <c r="E10" s="71">
        <v>0</v>
      </c>
      <c r="F10" s="71">
        <v>0</v>
      </c>
    </row>
    <row r="11" spans="2:6" ht="15.75" thickBot="1">
      <c r="B11" s="143"/>
      <c r="C11" s="152"/>
      <c r="D11" s="68" t="s">
        <v>105</v>
      </c>
      <c r="E11" s="71">
        <v>0</v>
      </c>
      <c r="F11" s="71">
        <v>0</v>
      </c>
    </row>
    <row r="12" spans="2:6" ht="15.75" thickBot="1">
      <c r="B12" s="143"/>
      <c r="C12" s="151" t="s">
        <v>108</v>
      </c>
      <c r="D12" s="68" t="s">
        <v>104</v>
      </c>
      <c r="E12" s="71">
        <v>0</v>
      </c>
      <c r="F12" s="71">
        <v>0</v>
      </c>
    </row>
    <row r="13" spans="2:6" ht="15.75" thickBot="1">
      <c r="B13" s="143"/>
      <c r="C13" s="152"/>
      <c r="D13" s="68" t="s">
        <v>105</v>
      </c>
      <c r="E13" s="71">
        <v>0</v>
      </c>
      <c r="F13" s="71">
        <v>0</v>
      </c>
    </row>
    <row r="14" spans="2:6" ht="15.75" thickBot="1">
      <c r="B14" s="143"/>
      <c r="C14" s="151" t="s">
        <v>109</v>
      </c>
      <c r="D14" s="68" t="s">
        <v>104</v>
      </c>
      <c r="E14" s="71">
        <v>0</v>
      </c>
      <c r="F14" s="71">
        <v>0</v>
      </c>
    </row>
    <row r="15" spans="2:6" ht="15.75" thickBot="1">
      <c r="B15" s="143"/>
      <c r="C15" s="152"/>
      <c r="D15" s="68" t="s">
        <v>105</v>
      </c>
      <c r="E15" s="71">
        <v>0</v>
      </c>
      <c r="F15" s="71">
        <v>0</v>
      </c>
    </row>
    <row r="16" spans="2:6" ht="15.75" thickBot="1">
      <c r="B16" s="143"/>
      <c r="C16" s="151" t="s">
        <v>110</v>
      </c>
      <c r="D16" s="68" t="s">
        <v>104</v>
      </c>
      <c r="E16" s="71"/>
      <c r="F16" s="71">
        <v>0</v>
      </c>
    </row>
    <row r="17" spans="2:6" ht="15.75" thickBot="1">
      <c r="B17" s="143"/>
      <c r="C17" s="152"/>
      <c r="D17" s="68" t="s">
        <v>105</v>
      </c>
      <c r="E17" s="71">
        <v>0</v>
      </c>
      <c r="F17" s="71">
        <v>0</v>
      </c>
    </row>
    <row r="18" spans="2:6" ht="15.75" thickBot="1">
      <c r="B18" s="143"/>
      <c r="C18" s="151" t="s">
        <v>111</v>
      </c>
      <c r="D18" s="68" t="s">
        <v>104</v>
      </c>
      <c r="E18" s="71">
        <v>0</v>
      </c>
      <c r="F18" s="71">
        <v>0</v>
      </c>
    </row>
    <row r="19" spans="2:6" ht="15.75" thickBot="1">
      <c r="B19" s="143"/>
      <c r="C19" s="152"/>
      <c r="D19" s="68" t="s">
        <v>105</v>
      </c>
      <c r="E19" s="71">
        <v>0</v>
      </c>
      <c r="F19" s="71">
        <v>0</v>
      </c>
    </row>
    <row r="20" spans="2:6" ht="15.75" thickBot="1">
      <c r="B20" s="143"/>
      <c r="C20" s="151" t="s">
        <v>112</v>
      </c>
      <c r="D20" s="69" t="s">
        <v>104</v>
      </c>
      <c r="E20" s="71">
        <v>0</v>
      </c>
      <c r="F20" s="71">
        <v>0</v>
      </c>
    </row>
    <row r="21" spans="2:6" ht="15.75" thickBot="1">
      <c r="B21" s="144"/>
      <c r="C21" s="152"/>
      <c r="D21" s="69" t="s">
        <v>105</v>
      </c>
      <c r="E21" s="71">
        <v>0</v>
      </c>
      <c r="F21" s="71">
        <v>0</v>
      </c>
    </row>
    <row r="22" spans="2:6" ht="15.75" thickBot="1">
      <c r="B22" s="142" t="s">
        <v>113</v>
      </c>
      <c r="C22" s="68" t="s">
        <v>103</v>
      </c>
      <c r="D22" s="68" t="s">
        <v>104</v>
      </c>
      <c r="E22" s="71"/>
      <c r="F22" s="71"/>
    </row>
    <row r="23" spans="2:6" ht="15.75" thickBot="1">
      <c r="B23" s="143"/>
      <c r="C23" s="68" t="s">
        <v>106</v>
      </c>
      <c r="D23" s="68" t="s">
        <v>104</v>
      </c>
      <c r="E23" s="71">
        <v>0</v>
      </c>
      <c r="F23" s="71"/>
    </row>
    <row r="24" spans="2:6" ht="15.75" thickBot="1">
      <c r="B24" s="143"/>
      <c r="C24" s="68" t="s">
        <v>107</v>
      </c>
      <c r="D24" s="68" t="s">
        <v>104</v>
      </c>
      <c r="E24" s="71"/>
      <c r="F24" s="71">
        <v>0</v>
      </c>
    </row>
    <row r="25" spans="2:6" ht="15.75" thickBot="1">
      <c r="B25" s="143"/>
      <c r="C25" s="68" t="s">
        <v>108</v>
      </c>
      <c r="D25" s="68" t="s">
        <v>104</v>
      </c>
      <c r="E25" s="71">
        <v>0</v>
      </c>
      <c r="F25" s="71">
        <v>0</v>
      </c>
    </row>
    <row r="26" spans="2:6" ht="15.75" thickBot="1">
      <c r="B26" s="143"/>
      <c r="C26" s="68" t="s">
        <v>109</v>
      </c>
      <c r="D26" s="68" t="s">
        <v>104</v>
      </c>
      <c r="E26" s="71"/>
      <c r="F26" s="71"/>
    </row>
    <row r="27" spans="2:6" ht="15.75" thickBot="1">
      <c r="B27" s="143"/>
      <c r="C27" s="68" t="s">
        <v>110</v>
      </c>
      <c r="D27" s="68" t="s">
        <v>104</v>
      </c>
      <c r="E27" s="71"/>
      <c r="F27" s="71">
        <v>0</v>
      </c>
    </row>
    <row r="28" spans="2:6" ht="15.75" thickBot="1">
      <c r="B28" s="143"/>
      <c r="C28" s="68" t="s">
        <v>111</v>
      </c>
      <c r="D28" s="68" t="s">
        <v>104</v>
      </c>
      <c r="E28" s="71">
        <v>0</v>
      </c>
      <c r="F28" s="71">
        <v>0</v>
      </c>
    </row>
    <row r="29" spans="2:6" ht="15.75" thickBot="1">
      <c r="B29" s="144"/>
      <c r="C29" s="68" t="s">
        <v>112</v>
      </c>
      <c r="D29" s="68" t="s">
        <v>104</v>
      </c>
      <c r="E29" s="71"/>
      <c r="F29" s="71"/>
    </row>
    <row r="30" spans="2:6" ht="15.75" thickBot="1">
      <c r="B30" s="142" t="s">
        <v>114</v>
      </c>
      <c r="C30" s="68" t="s">
        <v>103</v>
      </c>
      <c r="D30" s="68" t="s">
        <v>104</v>
      </c>
      <c r="E30" s="71"/>
      <c r="F30" s="71"/>
    </row>
    <row r="31" spans="2:6" ht="15.75" thickBot="1">
      <c r="B31" s="143"/>
      <c r="C31" s="68" t="s">
        <v>106</v>
      </c>
      <c r="D31" s="68" t="s">
        <v>104</v>
      </c>
      <c r="E31" s="71"/>
      <c r="F31" s="71"/>
    </row>
    <row r="32" spans="2:6" ht="15.75" thickBot="1">
      <c r="B32" s="143"/>
      <c r="C32" s="68" t="s">
        <v>107</v>
      </c>
      <c r="D32" s="68" t="s">
        <v>104</v>
      </c>
      <c r="E32" s="71"/>
      <c r="F32" s="71"/>
    </row>
    <row r="33" spans="2:6" ht="15.75" thickBot="1">
      <c r="B33" s="143"/>
      <c r="C33" s="68" t="s">
        <v>108</v>
      </c>
      <c r="D33" s="68" t="s">
        <v>104</v>
      </c>
      <c r="E33" s="71"/>
      <c r="F33" s="71"/>
    </row>
    <row r="34" spans="2:6" ht="15.75" thickBot="1">
      <c r="B34" s="143"/>
      <c r="C34" s="68" t="s">
        <v>109</v>
      </c>
      <c r="D34" s="68" t="s">
        <v>104</v>
      </c>
      <c r="E34" s="71">
        <v>12</v>
      </c>
      <c r="F34" s="71"/>
    </row>
    <row r="35" spans="2:6" ht="15.75" thickBot="1">
      <c r="B35" s="143"/>
      <c r="C35" s="68" t="s">
        <v>110</v>
      </c>
      <c r="D35" s="68" t="s">
        <v>104</v>
      </c>
      <c r="E35" s="71"/>
      <c r="F35" s="71"/>
    </row>
    <row r="36" spans="2:6" ht="15.75" thickBot="1">
      <c r="B36" s="143"/>
      <c r="C36" s="68" t="s">
        <v>111</v>
      </c>
      <c r="D36" s="68" t="s">
        <v>104</v>
      </c>
      <c r="E36" s="71"/>
      <c r="F36" s="71"/>
    </row>
    <row r="37" spans="2:6" ht="15.75" thickBot="1">
      <c r="B37" s="144"/>
      <c r="C37" s="68" t="s">
        <v>112</v>
      </c>
      <c r="D37" s="68" t="s">
        <v>104</v>
      </c>
      <c r="E37" s="71"/>
      <c r="F37" s="71"/>
    </row>
    <row r="38" spans="2:6" ht="15" customHeight="1" thickBot="1">
      <c r="B38" s="142" t="s">
        <v>115</v>
      </c>
      <c r="C38" s="68" t="s">
        <v>103</v>
      </c>
      <c r="D38" s="68" t="s">
        <v>104</v>
      </c>
      <c r="E38" s="71"/>
      <c r="F38" s="71"/>
    </row>
    <row r="39" spans="2:6" ht="15.75" thickBot="1">
      <c r="B39" s="143"/>
      <c r="C39" s="68" t="s">
        <v>106</v>
      </c>
      <c r="D39" s="68" t="s">
        <v>104</v>
      </c>
      <c r="E39" s="71"/>
      <c r="F39" s="71"/>
    </row>
    <row r="40" spans="2:6" ht="15.75" thickBot="1">
      <c r="B40" s="143"/>
      <c r="C40" s="68" t="s">
        <v>107</v>
      </c>
      <c r="D40" s="68" t="s">
        <v>104</v>
      </c>
      <c r="E40" s="71"/>
      <c r="F40" s="71"/>
    </row>
    <row r="41" spans="2:6" ht="15.75" thickBot="1">
      <c r="B41" s="143"/>
      <c r="C41" s="68" t="s">
        <v>108</v>
      </c>
      <c r="D41" s="68" t="s">
        <v>104</v>
      </c>
      <c r="E41" s="71"/>
      <c r="F41" s="71"/>
    </row>
    <row r="42" spans="2:6" ht="15.75" thickBot="1">
      <c r="B42" s="143"/>
      <c r="C42" s="68" t="s">
        <v>109</v>
      </c>
      <c r="D42" s="68" t="s">
        <v>104</v>
      </c>
      <c r="E42" s="71">
        <v>15</v>
      </c>
      <c r="F42" s="71"/>
    </row>
    <row r="43" spans="2:6" ht="15.75" thickBot="1">
      <c r="B43" s="143"/>
      <c r="C43" s="68" t="s">
        <v>110</v>
      </c>
      <c r="D43" s="68" t="s">
        <v>104</v>
      </c>
      <c r="E43" s="71"/>
      <c r="F43" s="71"/>
    </row>
    <row r="44" spans="2:6" ht="15.75" thickBot="1">
      <c r="B44" s="143"/>
      <c r="C44" s="68" t="s">
        <v>111</v>
      </c>
      <c r="D44" s="68" t="s">
        <v>104</v>
      </c>
      <c r="E44" s="71"/>
      <c r="F44" s="71"/>
    </row>
    <row r="45" spans="2:6" ht="15.75" thickBot="1">
      <c r="B45" s="144"/>
      <c r="C45" s="70" t="s">
        <v>112</v>
      </c>
      <c r="D45" s="70" t="s">
        <v>104</v>
      </c>
      <c r="E45" s="71"/>
      <c r="F45" s="71"/>
    </row>
    <row r="46" spans="2:6" ht="15.75" thickBot="1">
      <c r="B46" s="145" t="s">
        <v>80</v>
      </c>
      <c r="C46" s="147" t="s">
        <v>104</v>
      </c>
      <c r="D46" s="148"/>
      <c r="E46" s="71"/>
      <c r="F46" s="71"/>
    </row>
    <row r="47" spans="2:6" ht="15.75" thickBot="1">
      <c r="B47" s="146"/>
      <c r="C47" s="147" t="s">
        <v>105</v>
      </c>
      <c r="D47" s="148"/>
      <c r="E47" s="71"/>
      <c r="F47" s="71"/>
    </row>
  </sheetData>
  <mergeCells count="20">
    <mergeCell ref="B3:D3"/>
    <mergeCell ref="D4:D5"/>
    <mergeCell ref="C14:C15"/>
    <mergeCell ref="C16:C17"/>
    <mergeCell ref="C18:C19"/>
    <mergeCell ref="B6:B21"/>
    <mergeCell ref="E4:F4"/>
    <mergeCell ref="C6:C7"/>
    <mergeCell ref="C8:C9"/>
    <mergeCell ref="C10:C11"/>
    <mergeCell ref="B22:B29"/>
    <mergeCell ref="B4:B5"/>
    <mergeCell ref="C4:C5"/>
    <mergeCell ref="C12:C13"/>
    <mergeCell ref="C20:C21"/>
    <mergeCell ref="B30:B37"/>
    <mergeCell ref="B38:B45"/>
    <mergeCell ref="B46:B47"/>
    <mergeCell ref="C46:D46"/>
    <mergeCell ref="C47:D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42"/>
  <sheetViews>
    <sheetView showZeros="0" topLeftCell="A28" zoomScale="70" zoomScaleNormal="70" workbookViewId="0">
      <selection activeCell="D39" sqref="D39"/>
    </sheetView>
  </sheetViews>
  <sheetFormatPr baseColWidth="10" defaultColWidth="11.42578125" defaultRowHeight="15"/>
  <cols>
    <col min="1" max="1" width="11.42578125" style="46"/>
    <col min="2" max="2" width="22" style="46" customWidth="1"/>
    <col min="3" max="3" width="30.5703125" style="46" customWidth="1"/>
    <col min="4" max="4" width="14.7109375" style="46" customWidth="1"/>
    <col min="5" max="16384" width="11.42578125" style="46"/>
  </cols>
  <sheetData>
    <row r="1" spans="2:6" ht="18">
      <c r="B1" s="45" t="s">
        <v>145</v>
      </c>
      <c r="C1" s="45"/>
      <c r="D1" s="45"/>
      <c r="E1" s="45"/>
    </row>
    <row r="3" spans="2:6" ht="48" thickBot="1">
      <c r="C3" s="72" t="s">
        <v>229</v>
      </c>
    </row>
    <row r="4" spans="2:6" ht="15.75" thickBot="1">
      <c r="B4" s="73"/>
      <c r="C4" s="159" t="s">
        <v>231</v>
      </c>
      <c r="D4" s="160"/>
      <c r="E4" s="161"/>
      <c r="F4" s="74"/>
    </row>
    <row r="5" spans="2:6" ht="15.75" thickBot="1">
      <c r="B5" s="75" t="s">
        <v>230</v>
      </c>
      <c r="C5" s="159" t="s">
        <v>127</v>
      </c>
      <c r="D5" s="161"/>
      <c r="E5" s="76"/>
      <c r="F5" s="77"/>
    </row>
    <row r="6" spans="2:6" ht="15.75" thickBot="1">
      <c r="B6" s="78"/>
      <c r="C6" s="76" t="s">
        <v>232</v>
      </c>
      <c r="D6" s="76" t="s">
        <v>233</v>
      </c>
      <c r="E6" s="76" t="s">
        <v>112</v>
      </c>
      <c r="F6" s="76" t="s">
        <v>178</v>
      </c>
    </row>
    <row r="7" spans="2:6" ht="15.75" thickBot="1">
      <c r="B7" s="51" t="s">
        <v>234</v>
      </c>
      <c r="C7" s="90">
        <v>1</v>
      </c>
      <c r="D7" s="90"/>
      <c r="E7" s="90"/>
      <c r="F7" s="90">
        <v>1</v>
      </c>
    </row>
    <row r="8" spans="2:6" ht="15.75" thickBot="1">
      <c r="B8" s="51" t="s">
        <v>127</v>
      </c>
      <c r="C8" s="90">
        <v>82</v>
      </c>
      <c r="D8" s="90">
        <v>17</v>
      </c>
      <c r="E8" s="90"/>
      <c r="F8" s="90">
        <v>99</v>
      </c>
    </row>
    <row r="9" spans="2:6" ht="15.75" thickBot="1">
      <c r="B9" s="51" t="s">
        <v>235</v>
      </c>
      <c r="C9" s="90"/>
      <c r="D9" s="90"/>
      <c r="E9" s="90"/>
      <c r="F9" s="90"/>
    </row>
    <row r="10" spans="2:6" ht="15.75" thickBot="1">
      <c r="B10" s="51" t="s">
        <v>236</v>
      </c>
      <c r="C10" s="90"/>
      <c r="D10" s="90"/>
      <c r="E10" s="90"/>
      <c r="F10" s="90"/>
    </row>
    <row r="11" spans="2:6" ht="15.75" thickBot="1">
      <c r="B11" s="51" t="s">
        <v>237</v>
      </c>
      <c r="C11" s="90"/>
      <c r="D11" s="90"/>
      <c r="E11" s="90"/>
      <c r="F11" s="90"/>
    </row>
    <row r="12" spans="2:6" ht="15.75" thickBot="1">
      <c r="B12" s="51" t="s">
        <v>178</v>
      </c>
      <c r="C12" s="90">
        <v>83</v>
      </c>
      <c r="D12" s="90">
        <v>17</v>
      </c>
      <c r="E12" s="90"/>
      <c r="F12" s="90">
        <v>99</v>
      </c>
    </row>
    <row r="13" spans="2:6" ht="15.75">
      <c r="B13" s="79"/>
    </row>
    <row r="14" spans="2:6">
      <c r="B14" s="80"/>
      <c r="C14" s="80"/>
      <c r="D14" s="80"/>
      <c r="E14" s="80"/>
    </row>
    <row r="15" spans="2:6" ht="15.75" thickBot="1">
      <c r="B15" s="80"/>
      <c r="C15" s="80"/>
      <c r="D15" s="80"/>
      <c r="E15" s="80"/>
    </row>
    <row r="16" spans="2:6" ht="15.75" thickBot="1">
      <c r="B16" s="81"/>
      <c r="C16" s="82" t="s">
        <v>126</v>
      </c>
      <c r="D16" s="82" t="s">
        <v>64</v>
      </c>
      <c r="E16" s="83"/>
    </row>
    <row r="17" spans="2:5" ht="17.25" thickBot="1">
      <c r="B17" s="113" t="s">
        <v>146</v>
      </c>
      <c r="C17" s="84" t="s">
        <v>128</v>
      </c>
      <c r="D17" s="90">
        <v>1</v>
      </c>
      <c r="E17" s="85"/>
    </row>
    <row r="18" spans="2:5" ht="17.25" thickBot="1">
      <c r="B18" s="114"/>
      <c r="C18" s="84" t="s">
        <v>129</v>
      </c>
      <c r="D18" s="90">
        <v>64</v>
      </c>
      <c r="E18" s="85"/>
    </row>
    <row r="19" spans="2:5" ht="17.25" thickBot="1">
      <c r="B19" s="114"/>
      <c r="C19" s="84" t="s">
        <v>130</v>
      </c>
      <c r="D19" s="90">
        <v>14</v>
      </c>
      <c r="E19" s="85"/>
    </row>
    <row r="20" spans="2:5" ht="17.25" thickBot="1">
      <c r="B20" s="114"/>
      <c r="C20" s="84" t="s">
        <v>131</v>
      </c>
      <c r="D20" s="90">
        <v>4</v>
      </c>
      <c r="E20" s="85"/>
    </row>
    <row r="21" spans="2:5" ht="17.25" thickBot="1">
      <c r="B21" s="114"/>
      <c r="C21" s="84" t="s">
        <v>132</v>
      </c>
      <c r="D21" s="90"/>
      <c r="E21" s="85"/>
    </row>
    <row r="22" spans="2:5" ht="17.25" thickBot="1">
      <c r="B22" s="115"/>
      <c r="C22" s="84" t="s">
        <v>133</v>
      </c>
      <c r="D22" s="90">
        <v>19</v>
      </c>
      <c r="E22" s="85"/>
    </row>
    <row r="23" spans="2:5" ht="17.25" thickBot="1">
      <c r="B23" s="113" t="s">
        <v>147</v>
      </c>
      <c r="C23" s="84" t="s">
        <v>134</v>
      </c>
      <c r="D23" s="90">
        <v>35</v>
      </c>
      <c r="E23" s="85"/>
    </row>
    <row r="24" spans="2:5" ht="17.25" thickBot="1">
      <c r="B24" s="114"/>
      <c r="C24" s="84" t="s">
        <v>135</v>
      </c>
      <c r="D24" s="90">
        <v>2</v>
      </c>
      <c r="E24" s="85"/>
    </row>
    <row r="25" spans="2:5" ht="17.25" thickBot="1">
      <c r="B25" s="114"/>
      <c r="C25" s="84" t="s">
        <v>136</v>
      </c>
      <c r="D25" s="90">
        <v>1</v>
      </c>
      <c r="E25" s="85"/>
    </row>
    <row r="26" spans="2:5" ht="17.25" thickBot="1">
      <c r="B26" s="115"/>
      <c r="C26" s="84" t="s">
        <v>137</v>
      </c>
      <c r="D26" s="90"/>
      <c r="E26" s="85"/>
    </row>
    <row r="27" spans="2:5" ht="17.25" thickBot="1">
      <c r="B27" s="113" t="s">
        <v>148</v>
      </c>
      <c r="C27" s="84" t="s">
        <v>138</v>
      </c>
      <c r="D27" s="90">
        <v>2</v>
      </c>
      <c r="E27" s="85"/>
    </row>
    <row r="28" spans="2:5" ht="17.25" thickBot="1">
      <c r="B28" s="114"/>
      <c r="C28" s="84" t="s">
        <v>139</v>
      </c>
      <c r="D28" s="90">
        <v>1</v>
      </c>
      <c r="E28" s="85"/>
    </row>
    <row r="29" spans="2:5" ht="17.25" thickBot="1">
      <c r="B29" s="114"/>
      <c r="C29" s="84" t="s">
        <v>140</v>
      </c>
      <c r="D29" s="90"/>
      <c r="E29" s="85"/>
    </row>
    <row r="30" spans="2:5" ht="17.25" thickBot="1">
      <c r="B30" s="115"/>
      <c r="C30" s="84" t="s">
        <v>141</v>
      </c>
      <c r="D30" s="90"/>
      <c r="E30" s="85"/>
    </row>
    <row r="31" spans="2:5" ht="17.25" thickBot="1">
      <c r="B31" s="113" t="s">
        <v>149</v>
      </c>
      <c r="C31" s="84" t="s">
        <v>142</v>
      </c>
      <c r="D31" s="90">
        <v>11</v>
      </c>
      <c r="E31" s="85"/>
    </row>
    <row r="32" spans="2:5" ht="17.25" thickBot="1">
      <c r="B32" s="114"/>
      <c r="C32" s="84" t="s">
        <v>143</v>
      </c>
      <c r="D32" s="90">
        <v>13</v>
      </c>
      <c r="E32" s="85"/>
    </row>
    <row r="33" spans="2:5" ht="17.25" thickBot="1">
      <c r="B33" s="114"/>
      <c r="C33" s="84" t="s">
        <v>140</v>
      </c>
      <c r="D33" s="90">
        <v>4</v>
      </c>
      <c r="E33" s="85"/>
    </row>
    <row r="34" spans="2:5" ht="17.25" thickBot="1">
      <c r="B34" s="157"/>
      <c r="C34" s="84" t="s">
        <v>141</v>
      </c>
      <c r="D34" s="90">
        <v>0</v>
      </c>
      <c r="E34" s="85"/>
    </row>
    <row r="35" spans="2:5">
      <c r="B35" s="86"/>
      <c r="C35" s="80"/>
      <c r="D35" s="80"/>
      <c r="E35" s="80"/>
    </row>
    <row r="36" spans="2:5">
      <c r="B36" s="80"/>
      <c r="C36" s="80"/>
      <c r="D36" s="80"/>
      <c r="E36" s="80"/>
    </row>
    <row r="37" spans="2:5" ht="16.5">
      <c r="B37" s="158"/>
      <c r="C37" s="158"/>
      <c r="D37" s="80"/>
      <c r="E37" s="80"/>
    </row>
    <row r="38" spans="2:5" ht="15.75" thickBot="1">
      <c r="B38" s="80"/>
      <c r="C38" s="80"/>
      <c r="D38" s="80"/>
      <c r="E38" s="80"/>
    </row>
    <row r="39" spans="2:5" ht="17.25" thickBot="1">
      <c r="B39" s="87" t="s">
        <v>238</v>
      </c>
      <c r="C39" s="88"/>
      <c r="D39" s="65">
        <f>F12</f>
        <v>99</v>
      </c>
    </row>
    <row r="40" spans="2:5">
      <c r="B40" s="89"/>
    </row>
    <row r="41" spans="2:5">
      <c r="B41" s="89"/>
    </row>
    <row r="42" spans="2:5">
      <c r="B42" s="60"/>
    </row>
  </sheetData>
  <mergeCells count="7">
    <mergeCell ref="B31:B34"/>
    <mergeCell ref="B37:C37"/>
    <mergeCell ref="C4:E4"/>
    <mergeCell ref="C5:D5"/>
    <mergeCell ref="B17:B22"/>
    <mergeCell ref="B23:B26"/>
    <mergeCell ref="B27:B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F22"/>
  <sheetViews>
    <sheetView showZeros="0" topLeftCell="A2" workbookViewId="0">
      <selection activeCell="A2" sqref="A2"/>
    </sheetView>
  </sheetViews>
  <sheetFormatPr baseColWidth="10" defaultColWidth="11.42578125" defaultRowHeight="15"/>
  <cols>
    <col min="1" max="1" width="11.42578125" style="46"/>
    <col min="2" max="2" width="22" style="46" customWidth="1"/>
    <col min="3" max="3" width="30.5703125" style="46" customWidth="1"/>
    <col min="4" max="4" width="14.7109375" style="46" customWidth="1"/>
    <col min="5" max="16384" width="11.42578125" style="46"/>
  </cols>
  <sheetData>
    <row r="1" spans="2:6" ht="18">
      <c r="B1" s="45" t="s">
        <v>158</v>
      </c>
      <c r="C1" s="45"/>
      <c r="D1" s="45"/>
      <c r="E1" s="45"/>
    </row>
    <row r="3" spans="2:6" ht="15.75" thickBot="1">
      <c r="B3" s="91"/>
      <c r="C3" s="91"/>
      <c r="D3" s="91"/>
      <c r="E3" s="91"/>
      <c r="F3" s="91"/>
    </row>
    <row r="4" spans="2:6" ht="15.75" thickBot="1">
      <c r="B4" s="91"/>
      <c r="C4" s="92" t="s">
        <v>125</v>
      </c>
      <c r="D4" s="93" t="s">
        <v>126</v>
      </c>
      <c r="E4" s="93" t="s">
        <v>64</v>
      </c>
      <c r="F4" s="93" t="s">
        <v>87</v>
      </c>
    </row>
    <row r="5" spans="2:6" ht="17.25" thickBot="1">
      <c r="B5" s="168" t="s">
        <v>159</v>
      </c>
      <c r="C5" s="165" t="s">
        <v>150</v>
      </c>
      <c r="D5" s="94" t="s">
        <v>151</v>
      </c>
      <c r="E5" s="95">
        <v>629</v>
      </c>
      <c r="F5" s="96"/>
    </row>
    <row r="6" spans="2:6" ht="17.25" thickBot="1">
      <c r="B6" s="163"/>
      <c r="C6" s="166"/>
      <c r="D6" s="94" t="s">
        <v>152</v>
      </c>
      <c r="E6" s="95">
        <v>41</v>
      </c>
      <c r="F6" s="102">
        <f>IF(E$5&lt;&gt;0,E6/E$5*100,0)</f>
        <v>6.5182829888712241</v>
      </c>
    </row>
    <row r="7" spans="2:6" ht="17.25" thickBot="1">
      <c r="B7" s="163"/>
      <c r="C7" s="167"/>
      <c r="D7" s="94" t="s">
        <v>239</v>
      </c>
      <c r="E7" s="95">
        <v>27</v>
      </c>
      <c r="F7" s="102">
        <f>IF(E$5&lt;&gt;0,E7/E$5*100,0)</f>
        <v>4.2925278219395864</v>
      </c>
    </row>
    <row r="8" spans="2:6" ht="17.25" thickBot="1">
      <c r="B8" s="163"/>
      <c r="C8" s="165" t="s">
        <v>153</v>
      </c>
      <c r="D8" s="94" t="s">
        <v>151</v>
      </c>
      <c r="E8" s="95">
        <v>68</v>
      </c>
      <c r="F8" s="96"/>
    </row>
    <row r="9" spans="2:6" ht="17.25" thickBot="1">
      <c r="B9" s="163"/>
      <c r="C9" s="166"/>
      <c r="D9" s="94" t="s">
        <v>152</v>
      </c>
      <c r="E9" s="95">
        <v>7</v>
      </c>
      <c r="F9" s="102">
        <f>IF(E$8&lt;&gt;0,E9/E$8*100,0)</f>
        <v>10.294117647058822</v>
      </c>
    </row>
    <row r="10" spans="2:6" ht="17.25" thickBot="1">
      <c r="B10" s="164"/>
      <c r="C10" s="167"/>
      <c r="D10" s="94" t="s">
        <v>239</v>
      </c>
      <c r="E10" s="95">
        <v>1</v>
      </c>
      <c r="F10" s="102">
        <f>IF(E$8&lt;&gt;0,E10/E$8*100,0)</f>
        <v>1.4705882352941175</v>
      </c>
    </row>
    <row r="11" spans="2:6" ht="17.25" thickBot="1">
      <c r="B11" s="168" t="s">
        <v>160</v>
      </c>
      <c r="C11" s="165" t="s">
        <v>154</v>
      </c>
      <c r="D11" s="94" t="s">
        <v>151</v>
      </c>
      <c r="E11" s="95">
        <v>47</v>
      </c>
      <c r="F11" s="96"/>
    </row>
    <row r="12" spans="2:6" ht="17.25" thickBot="1">
      <c r="B12" s="163"/>
      <c r="C12" s="166"/>
      <c r="D12" s="94" t="s">
        <v>152</v>
      </c>
      <c r="E12" s="95">
        <v>4</v>
      </c>
      <c r="F12" s="97">
        <f>IF(E$11&lt;&gt;0,E12/E$11*100,0)</f>
        <v>8.5106382978723403</v>
      </c>
    </row>
    <row r="13" spans="2:6" ht="17.25" thickBot="1">
      <c r="B13" s="163"/>
      <c r="C13" s="167"/>
      <c r="D13" s="94" t="s">
        <v>239</v>
      </c>
      <c r="E13" s="95">
        <v>5</v>
      </c>
      <c r="F13" s="97">
        <f>IF(E$11&lt;&gt;0,E13/E$11*100,0)</f>
        <v>10.638297872340425</v>
      </c>
    </row>
    <row r="14" spans="2:6" ht="17.25" thickBot="1">
      <c r="B14" s="163"/>
      <c r="C14" s="165" t="s">
        <v>155</v>
      </c>
      <c r="D14" s="94" t="s">
        <v>151</v>
      </c>
      <c r="E14" s="95">
        <v>160</v>
      </c>
      <c r="F14" s="96"/>
    </row>
    <row r="15" spans="2:6" ht="17.25" thickBot="1">
      <c r="B15" s="163"/>
      <c r="C15" s="166"/>
      <c r="D15" s="94" t="s">
        <v>152</v>
      </c>
      <c r="E15" s="95">
        <v>15</v>
      </c>
      <c r="F15" s="102">
        <f>IF(E$14&lt;&gt;0,E15/E$14*100,0)</f>
        <v>9.375</v>
      </c>
    </row>
    <row r="16" spans="2:6" ht="17.25" thickBot="1">
      <c r="B16" s="169"/>
      <c r="C16" s="167"/>
      <c r="D16" s="94" t="s">
        <v>239</v>
      </c>
      <c r="E16" s="95">
        <v>47</v>
      </c>
      <c r="F16" s="102">
        <f>IF(E$14&lt;&gt;0,E16/E$14*100,0)</f>
        <v>29.375</v>
      </c>
    </row>
    <row r="17" spans="2:6" ht="17.25" thickBot="1">
      <c r="B17" s="162" t="s">
        <v>161</v>
      </c>
      <c r="C17" s="165" t="s">
        <v>156</v>
      </c>
      <c r="D17" s="94" t="s">
        <v>151</v>
      </c>
      <c r="E17" s="95">
        <v>12</v>
      </c>
      <c r="F17" s="96"/>
    </row>
    <row r="18" spans="2:6" ht="17.25" thickBot="1">
      <c r="B18" s="163"/>
      <c r="C18" s="166"/>
      <c r="D18" s="94" t="s">
        <v>152</v>
      </c>
      <c r="E18" s="95">
        <v>2</v>
      </c>
      <c r="F18" s="97">
        <f>IF(E$17&lt;&gt;0,E18/E$17*100,0)</f>
        <v>16.666666666666664</v>
      </c>
    </row>
    <row r="19" spans="2:6" ht="17.25" thickBot="1">
      <c r="B19" s="164"/>
      <c r="C19" s="167"/>
      <c r="D19" s="94" t="s">
        <v>239</v>
      </c>
      <c r="E19" s="95">
        <v>6</v>
      </c>
      <c r="F19" s="97">
        <f>IF(E$17&lt;&gt;0,E19/E$17*100,0)</f>
        <v>50</v>
      </c>
    </row>
    <row r="20" spans="2:6" ht="17.25" thickBot="1">
      <c r="B20" s="168" t="s">
        <v>162</v>
      </c>
      <c r="C20" s="165" t="s">
        <v>157</v>
      </c>
      <c r="D20" s="94" t="s">
        <v>151</v>
      </c>
      <c r="E20" s="95">
        <v>2</v>
      </c>
      <c r="F20" s="96"/>
    </row>
    <row r="21" spans="2:6" ht="17.25" thickBot="1">
      <c r="B21" s="163"/>
      <c r="C21" s="166"/>
      <c r="D21" s="94" t="s">
        <v>152</v>
      </c>
      <c r="E21" s="95"/>
      <c r="F21" s="97">
        <f>IF(E20&lt;&gt;0,E21/E20*100,0)</f>
        <v>0</v>
      </c>
    </row>
    <row r="22" spans="2:6" ht="15.75" thickBot="1">
      <c r="B22" s="169"/>
      <c r="C22" s="170"/>
      <c r="D22" s="94" t="s">
        <v>239</v>
      </c>
      <c r="E22" s="95"/>
      <c r="F22" s="98">
        <f>IF(E20&lt;&gt;0,E22/E20*100,0)</f>
        <v>0</v>
      </c>
    </row>
  </sheetData>
  <mergeCells count="10">
    <mergeCell ref="B17:B19"/>
    <mergeCell ref="C17:C19"/>
    <mergeCell ref="B20:B22"/>
    <mergeCell ref="C20:C22"/>
    <mergeCell ref="B5:B10"/>
    <mergeCell ref="C5:C7"/>
    <mergeCell ref="C8:C10"/>
    <mergeCell ref="B11:B16"/>
    <mergeCell ref="C11:C13"/>
    <mergeCell ref="C14:C16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28"/>
  <sheetViews>
    <sheetView showZeros="0" zoomScale="80" zoomScaleNormal="80" workbookViewId="0">
      <selection activeCell="C7" sqref="C7"/>
    </sheetView>
  </sheetViews>
  <sheetFormatPr baseColWidth="10" defaultColWidth="11.42578125" defaultRowHeight="15"/>
  <cols>
    <col min="1" max="1" width="11.42578125" style="46"/>
    <col min="2" max="2" width="22" style="46" customWidth="1"/>
    <col min="3" max="3" width="30.5703125" style="46" customWidth="1"/>
    <col min="4" max="4" width="14.7109375" style="46" customWidth="1"/>
    <col min="5" max="16384" width="11.42578125" style="46"/>
  </cols>
  <sheetData>
    <row r="1" spans="2:6" ht="18">
      <c r="B1" s="45" t="s">
        <v>163</v>
      </c>
      <c r="C1" s="45"/>
      <c r="D1" s="45"/>
      <c r="E1" s="45"/>
    </row>
    <row r="3" spans="2:6" ht="15.75" thickBot="1">
      <c r="B3" s="80"/>
      <c r="C3" s="80"/>
      <c r="D3" s="80"/>
      <c r="E3" s="80"/>
      <c r="F3" s="99"/>
    </row>
    <row r="4" spans="2:6">
      <c r="B4" s="177" t="s">
        <v>166</v>
      </c>
      <c r="C4" s="180" t="s">
        <v>74</v>
      </c>
      <c r="D4" s="173" t="s">
        <v>75</v>
      </c>
      <c r="E4" s="174"/>
      <c r="F4" s="99"/>
    </row>
    <row r="5" spans="2:6" ht="15.75" thickBot="1">
      <c r="B5" s="178"/>
      <c r="C5" s="181"/>
      <c r="D5" s="175"/>
      <c r="E5" s="176"/>
      <c r="F5" s="99"/>
    </row>
    <row r="6" spans="2:6" ht="15.75" thickBot="1">
      <c r="B6" s="179"/>
      <c r="C6" s="182"/>
      <c r="D6" s="84" t="s">
        <v>76</v>
      </c>
      <c r="E6" s="84" t="s">
        <v>77</v>
      </c>
      <c r="F6" s="99"/>
    </row>
    <row r="7" spans="2:6" ht="15.75" thickBot="1">
      <c r="B7" s="171" t="s">
        <v>109</v>
      </c>
      <c r="C7" s="84" t="s">
        <v>78</v>
      </c>
      <c r="D7" s="101">
        <v>370</v>
      </c>
      <c r="E7" s="101">
        <v>32037</v>
      </c>
      <c r="F7" s="99"/>
    </row>
    <row r="8" spans="2:6" ht="15.75" thickBot="1">
      <c r="B8" s="172"/>
      <c r="C8" s="84" t="s">
        <v>79</v>
      </c>
      <c r="D8" s="101">
        <v>370</v>
      </c>
      <c r="E8" s="101">
        <v>58894</v>
      </c>
      <c r="F8" s="99"/>
    </row>
    <row r="9" spans="2:6" ht="15.75" thickBot="1">
      <c r="B9" s="171" t="s">
        <v>110</v>
      </c>
      <c r="C9" s="84" t="s">
        <v>78</v>
      </c>
      <c r="D9" s="101">
        <v>4128</v>
      </c>
      <c r="E9" s="101">
        <v>328</v>
      </c>
      <c r="F9" s="99"/>
    </row>
    <row r="10" spans="2:6" ht="15.75" thickBot="1">
      <c r="B10" s="172"/>
      <c r="C10" s="84" t="s">
        <v>79</v>
      </c>
      <c r="D10" s="101">
        <v>4128</v>
      </c>
      <c r="E10" s="101">
        <v>328</v>
      </c>
      <c r="F10" s="99"/>
    </row>
    <row r="11" spans="2:6" ht="15.75" thickBot="1">
      <c r="B11" s="171" t="s">
        <v>103</v>
      </c>
      <c r="C11" s="84" t="s">
        <v>78</v>
      </c>
      <c r="D11" s="101">
        <v>413</v>
      </c>
      <c r="E11" s="101">
        <v>3023</v>
      </c>
      <c r="F11" s="99"/>
    </row>
    <row r="12" spans="2:6" ht="15.75" thickBot="1">
      <c r="B12" s="172"/>
      <c r="C12" s="84" t="s">
        <v>79</v>
      </c>
      <c r="D12" s="101">
        <v>688</v>
      </c>
      <c r="E12" s="101">
        <v>20822</v>
      </c>
      <c r="F12" s="99"/>
    </row>
    <row r="13" spans="2:6" ht="15.75" thickBot="1">
      <c r="B13" s="171" t="s">
        <v>116</v>
      </c>
      <c r="C13" s="84" t="s">
        <v>78</v>
      </c>
      <c r="D13" s="101"/>
      <c r="E13" s="101">
        <v>1348</v>
      </c>
      <c r="F13" s="99"/>
    </row>
    <row r="14" spans="2:6" ht="15.75" thickBot="1">
      <c r="B14" s="172"/>
      <c r="C14" s="84" t="s">
        <v>79</v>
      </c>
      <c r="D14" s="101"/>
      <c r="E14" s="101">
        <v>1359</v>
      </c>
      <c r="F14" s="99"/>
    </row>
    <row r="15" spans="2:6" ht="15.75" thickBot="1">
      <c r="B15" s="171" t="s">
        <v>117</v>
      </c>
      <c r="C15" s="84" t="s">
        <v>78</v>
      </c>
      <c r="D15" s="101">
        <v>269</v>
      </c>
      <c r="E15" s="101">
        <v>179</v>
      </c>
      <c r="F15" s="99"/>
    </row>
    <row r="16" spans="2:6" ht="15.75" thickBot="1">
      <c r="B16" s="172"/>
      <c r="C16" s="84" t="s">
        <v>79</v>
      </c>
      <c r="D16" s="101">
        <v>322</v>
      </c>
      <c r="E16" s="101">
        <v>179</v>
      </c>
      <c r="F16" s="99"/>
    </row>
    <row r="17" spans="2:6" ht="15.75" thickBot="1">
      <c r="B17" s="171" t="s">
        <v>118</v>
      </c>
      <c r="C17" s="84" t="s">
        <v>78</v>
      </c>
      <c r="D17" s="101">
        <v>13</v>
      </c>
      <c r="E17" s="101">
        <v>17</v>
      </c>
      <c r="F17" s="99"/>
    </row>
    <row r="18" spans="2:6" ht="15.75" thickBot="1">
      <c r="B18" s="172"/>
      <c r="C18" s="84" t="s">
        <v>79</v>
      </c>
      <c r="D18" s="101">
        <v>13</v>
      </c>
      <c r="E18" s="101">
        <v>17</v>
      </c>
      <c r="F18" s="99"/>
    </row>
    <row r="19" spans="2:6" ht="15.75" thickBot="1">
      <c r="B19" s="171" t="s">
        <v>164</v>
      </c>
      <c r="C19" s="84" t="s">
        <v>78</v>
      </c>
      <c r="D19" s="101">
        <v>0</v>
      </c>
      <c r="E19" s="101"/>
      <c r="F19" s="99"/>
    </row>
    <row r="20" spans="2:6" ht="15.75" thickBot="1">
      <c r="B20" s="172"/>
      <c r="C20" s="84" t="s">
        <v>79</v>
      </c>
      <c r="D20" s="101">
        <v>0</v>
      </c>
      <c r="E20" s="101">
        <v>0</v>
      </c>
      <c r="F20" s="99"/>
    </row>
    <row r="21" spans="2:6" ht="15.75" thickBot="1">
      <c r="B21" s="171" t="s">
        <v>107</v>
      </c>
      <c r="C21" s="84" t="s">
        <v>78</v>
      </c>
      <c r="D21" s="101">
        <v>31</v>
      </c>
      <c r="E21" s="101">
        <v>29</v>
      </c>
      <c r="F21" s="99"/>
    </row>
    <row r="22" spans="2:6" ht="15.75" thickBot="1">
      <c r="B22" s="172"/>
      <c r="C22" s="84" t="s">
        <v>79</v>
      </c>
      <c r="D22" s="101">
        <v>34</v>
      </c>
      <c r="E22" s="101">
        <v>36</v>
      </c>
      <c r="F22" s="99"/>
    </row>
    <row r="23" spans="2:6" ht="15.75" thickBot="1">
      <c r="B23" s="171" t="s">
        <v>108</v>
      </c>
      <c r="C23" s="84" t="s">
        <v>78</v>
      </c>
      <c r="D23" s="101"/>
      <c r="E23" s="101">
        <v>0</v>
      </c>
      <c r="F23" s="99"/>
    </row>
    <row r="24" spans="2:6" ht="15.75" thickBot="1">
      <c r="B24" s="172"/>
      <c r="C24" s="84" t="s">
        <v>79</v>
      </c>
      <c r="D24" s="101"/>
      <c r="E24" s="101">
        <v>0</v>
      </c>
      <c r="F24" s="99"/>
    </row>
    <row r="25" spans="2:6" ht="15.75" thickBot="1">
      <c r="B25" s="171" t="s">
        <v>111</v>
      </c>
      <c r="C25" s="84" t="s">
        <v>78</v>
      </c>
      <c r="D25" s="101">
        <v>5</v>
      </c>
      <c r="E25" s="101">
        <v>0</v>
      </c>
      <c r="F25" s="99"/>
    </row>
    <row r="26" spans="2:6" ht="15.75" thickBot="1">
      <c r="B26" s="172"/>
      <c r="C26" s="84" t="s">
        <v>79</v>
      </c>
      <c r="D26" s="101">
        <v>4</v>
      </c>
      <c r="E26" s="101">
        <v>0</v>
      </c>
      <c r="F26" s="99"/>
    </row>
    <row r="27" spans="2:6" ht="15.75" thickBot="1">
      <c r="B27" s="183" t="s">
        <v>80</v>
      </c>
      <c r="C27" s="100" t="s">
        <v>78</v>
      </c>
      <c r="D27" s="101"/>
      <c r="E27" s="101"/>
      <c r="F27" s="99"/>
    </row>
    <row r="28" spans="2:6" ht="15.75" thickBot="1">
      <c r="B28" s="182"/>
      <c r="C28" s="100" t="s">
        <v>79</v>
      </c>
      <c r="D28" s="101"/>
      <c r="E28" s="101"/>
      <c r="F28" s="99"/>
    </row>
  </sheetData>
  <mergeCells count="14">
    <mergeCell ref="B25:B26"/>
    <mergeCell ref="D4:E5"/>
    <mergeCell ref="B4:B6"/>
    <mergeCell ref="C4:C6"/>
    <mergeCell ref="B27:B28"/>
    <mergeCell ref="B7:B8"/>
    <mergeCell ref="B9:B10"/>
    <mergeCell ref="B11:B12"/>
    <mergeCell ref="B17:B18"/>
    <mergeCell ref="B13:B14"/>
    <mergeCell ref="B15:B16"/>
    <mergeCell ref="B19:B20"/>
    <mergeCell ref="B21:B22"/>
    <mergeCell ref="B23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11"/>
  <sheetViews>
    <sheetView showZeros="0" workbookViewId="0"/>
  </sheetViews>
  <sheetFormatPr baseColWidth="10" defaultRowHeight="15"/>
  <cols>
    <col min="2" max="2" width="22" customWidth="1"/>
    <col min="3" max="3" width="30.5703125" customWidth="1"/>
    <col min="4" max="4" width="14.7109375" customWidth="1"/>
    <col min="6" max="6" width="15.85546875" customWidth="1"/>
  </cols>
  <sheetData>
    <row r="1" spans="2:8" ht="18">
      <c r="B1" s="1" t="s">
        <v>165</v>
      </c>
      <c r="C1" s="1"/>
      <c r="D1" s="1"/>
      <c r="E1" s="1"/>
    </row>
    <row r="2" spans="2:8" ht="15.75" thickBot="1"/>
    <row r="3" spans="2:8" ht="54.6" customHeight="1" thickBot="1">
      <c r="B3" s="186" t="s">
        <v>167</v>
      </c>
      <c r="C3" s="186" t="s">
        <v>179</v>
      </c>
      <c r="D3" s="184" t="s">
        <v>168</v>
      </c>
      <c r="E3" s="185"/>
      <c r="F3" s="189" t="s">
        <v>180</v>
      </c>
      <c r="G3" s="184" t="s">
        <v>169</v>
      </c>
      <c r="H3" s="185"/>
    </row>
    <row r="4" spans="2:8" ht="14.45" customHeight="1" thickBot="1">
      <c r="B4" s="187"/>
      <c r="C4" s="188"/>
      <c r="D4" s="41" t="s">
        <v>170</v>
      </c>
      <c r="E4" s="41" t="s">
        <v>171</v>
      </c>
      <c r="F4" s="190"/>
      <c r="G4" s="41" t="s">
        <v>172</v>
      </c>
      <c r="H4" s="41" t="s">
        <v>173</v>
      </c>
    </row>
    <row r="5" spans="2:8" ht="15.75" thickBot="1">
      <c r="B5" s="38" t="s">
        <v>100</v>
      </c>
      <c r="C5" s="39"/>
      <c r="D5" s="39"/>
      <c r="E5" s="39"/>
      <c r="F5" s="39"/>
      <c r="G5" s="39"/>
      <c r="H5" s="39"/>
    </row>
    <row r="6" spans="2:8" ht="15.75" thickBot="1">
      <c r="B6" s="38" t="s">
        <v>174</v>
      </c>
      <c r="C6" s="39"/>
      <c r="D6" s="39"/>
      <c r="E6" s="39"/>
      <c r="F6" s="39"/>
      <c r="G6" s="39"/>
      <c r="H6" s="39"/>
    </row>
    <row r="7" spans="2:8" ht="15.75" thickBot="1">
      <c r="B7" s="38" t="s">
        <v>175</v>
      </c>
      <c r="C7" s="39"/>
      <c r="D7" s="39"/>
      <c r="E7" s="39"/>
      <c r="F7" s="39"/>
      <c r="G7" s="39"/>
      <c r="H7" s="39"/>
    </row>
    <row r="8" spans="2:8" ht="15.75" thickBot="1">
      <c r="B8" s="38" t="s">
        <v>176</v>
      </c>
      <c r="C8" s="39"/>
      <c r="D8" s="39"/>
      <c r="E8" s="39"/>
      <c r="F8" s="39"/>
      <c r="G8" s="39"/>
      <c r="H8" s="39"/>
    </row>
    <row r="9" spans="2:8" ht="15.75" thickBot="1">
      <c r="B9" s="38" t="s">
        <v>177</v>
      </c>
      <c r="C9" s="39"/>
      <c r="D9" s="39"/>
      <c r="E9" s="39"/>
      <c r="F9" s="39"/>
      <c r="G9" s="39"/>
      <c r="H9" s="39"/>
    </row>
    <row r="10" spans="2:8" ht="17.25" thickBot="1">
      <c r="B10" s="43" t="s">
        <v>178</v>
      </c>
      <c r="C10" s="42">
        <f t="shared" ref="C10:H10" si="0">SUM(C5:C9)</f>
        <v>0</v>
      </c>
      <c r="D10" s="42">
        <f t="shared" si="0"/>
        <v>0</v>
      </c>
      <c r="E10" s="42">
        <f t="shared" si="0"/>
        <v>0</v>
      </c>
      <c r="F10" s="42">
        <f t="shared" si="0"/>
        <v>0</v>
      </c>
      <c r="G10" s="42">
        <f t="shared" si="0"/>
        <v>0</v>
      </c>
      <c r="H10" s="42">
        <f t="shared" si="0"/>
        <v>0</v>
      </c>
    </row>
    <row r="11" spans="2:8">
      <c r="B11" s="40"/>
      <c r="C11" s="40"/>
      <c r="D11" s="40"/>
      <c r="E11" s="40"/>
      <c r="F11" s="40"/>
      <c r="G11" s="40"/>
      <c r="H11" s="40"/>
    </row>
  </sheetData>
  <mergeCells count="5">
    <mergeCell ref="G3:H3"/>
    <mergeCell ref="B3:B4"/>
    <mergeCell ref="C3:C4"/>
    <mergeCell ref="D3:E3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7"/>
  <sheetViews>
    <sheetView showZeros="0" tabSelected="1" workbookViewId="0">
      <selection activeCell="G7" sqref="G7"/>
    </sheetView>
  </sheetViews>
  <sheetFormatPr baseColWidth="10" defaultRowHeight="15"/>
  <cols>
    <col min="3" max="3" width="23.140625" customWidth="1"/>
    <col min="7" max="7" width="20.5703125" customWidth="1"/>
  </cols>
  <sheetData>
    <row r="1" spans="2:7" ht="18">
      <c r="B1" s="1" t="s">
        <v>182</v>
      </c>
    </row>
    <row r="4" spans="2:7">
      <c r="B4" s="2" t="s">
        <v>185</v>
      </c>
      <c r="C4" s="2"/>
      <c r="F4" s="2" t="s">
        <v>183</v>
      </c>
      <c r="G4" s="2"/>
    </row>
    <row r="5" spans="2:7" ht="15.75" thickBot="1">
      <c r="B5" s="2"/>
      <c r="C5" s="2"/>
      <c r="F5" s="2"/>
      <c r="G5" s="2"/>
    </row>
    <row r="6" spans="2:7" ht="15.75" thickBot="1">
      <c r="B6" s="3" t="s">
        <v>184</v>
      </c>
      <c r="C6" s="4" t="s">
        <v>181</v>
      </c>
      <c r="F6" s="7" t="s">
        <v>184</v>
      </c>
      <c r="G6" s="8" t="s">
        <v>27</v>
      </c>
    </row>
    <row r="7" spans="2:7">
      <c r="B7" s="5"/>
      <c r="C7" s="6">
        <v>15816</v>
      </c>
      <c r="F7" s="9"/>
      <c r="G7" s="10">
        <v>103533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Bibliotecas</vt:lpstr>
      <vt:lpstr>Unidades</vt:lpstr>
      <vt:lpstr>Servicios </vt:lpstr>
      <vt:lpstr>Productos</vt:lpstr>
      <vt:lpstr>Infraestructura inf</vt:lpstr>
      <vt:lpstr>Adquisición</vt:lpstr>
      <vt:lpstr>RRHH</vt:lpstr>
      <vt:lpstr>RR Mat</vt:lpstr>
      <vt:lpstr>Fondos</vt:lpstr>
      <vt:lpstr>Proyectos</vt:lpstr>
      <vt:lpstr>Usuarios potenciales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sulay</cp:lastModifiedBy>
  <cp:lastPrinted>2012-01-09T21:41:01Z</cp:lastPrinted>
  <dcterms:created xsi:type="dcterms:W3CDTF">2011-10-25T17:07:44Z</dcterms:created>
  <dcterms:modified xsi:type="dcterms:W3CDTF">2025-05-01T00:49:41Z</dcterms:modified>
</cp:coreProperties>
</file>