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A9D1491E-AFBE-48A6-9744-CCDE682AA7A2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Datos Generales" sheetId="1" r:id="rId1"/>
    <sheet name="Servicios" sheetId="2" r:id="rId2"/>
    <sheet name="Productos" sheetId="3" r:id="rId3"/>
    <sheet name="Infraestructura  Inf" sheetId="4" r:id="rId4"/>
    <sheet name="Adquisicion" sheetId="5" r:id="rId5"/>
    <sheet name="RR HH" sheetId="6" r:id="rId6"/>
    <sheet name="RR Mat" sheetId="7" r:id="rId7"/>
    <sheet name="Fondos" sheetId="8" r:id="rId8"/>
    <sheet name="Proyectos" sheetId="9" r:id="rId9"/>
    <sheet name="Usuarios Potenciales" sheetId="10" r:id="rId10"/>
  </sheets>
  <externalReferences>
    <externalReference r:id="rId11"/>
    <externalReference r:id="rId12"/>
  </externalReferences>
  <calcPr calcId="191029"/>
</workbook>
</file>

<file path=xl/calcChain.xml><?xml version="1.0" encoding="utf-8"?>
<calcChain xmlns="http://schemas.openxmlformats.org/spreadsheetml/2006/main">
  <c r="E27" i="3" l="1"/>
  <c r="E28" i="3"/>
  <c r="E14" i="3"/>
  <c r="E15" i="3"/>
  <c r="E16" i="3"/>
  <c r="E17" i="3"/>
  <c r="D27" i="3"/>
  <c r="D28" i="3"/>
  <c r="D29" i="3"/>
  <c r="D30" i="3"/>
  <c r="D21" i="3"/>
  <c r="D22" i="3"/>
  <c r="D23" i="3"/>
  <c r="D24" i="3"/>
  <c r="D13" i="3"/>
  <c r="D14" i="3"/>
  <c r="D15" i="3"/>
  <c r="D16" i="3"/>
  <c r="D13" i="4"/>
  <c r="D14" i="4"/>
  <c r="D15" i="4"/>
  <c r="D16" i="4"/>
  <c r="G23" i="6"/>
  <c r="G17" i="6"/>
  <c r="G19" i="6"/>
  <c r="G20" i="6"/>
  <c r="G21" i="6"/>
  <c r="G22" i="6"/>
  <c r="G24" i="6"/>
  <c r="G25" i="6"/>
  <c r="G26" i="6"/>
  <c r="G27" i="6"/>
  <c r="G28" i="6"/>
  <c r="G29" i="6"/>
  <c r="G30" i="6"/>
  <c r="G31" i="6"/>
  <c r="G32" i="6"/>
  <c r="G33" i="6"/>
  <c r="G34" i="6"/>
  <c r="D7" i="6"/>
  <c r="E7" i="6"/>
  <c r="F7" i="6"/>
  <c r="G7" i="6"/>
  <c r="E8" i="6"/>
  <c r="F8" i="6"/>
  <c r="D9" i="6"/>
  <c r="E9" i="6"/>
  <c r="F9" i="6"/>
  <c r="G9" i="6"/>
  <c r="D10" i="6"/>
  <c r="E10" i="6"/>
  <c r="F10" i="6"/>
  <c r="G10" i="6"/>
  <c r="D11" i="6"/>
  <c r="E11" i="6"/>
  <c r="F11" i="6"/>
  <c r="G11" i="6"/>
  <c r="D12" i="6"/>
  <c r="E12" i="6"/>
  <c r="F12" i="6"/>
  <c r="F23" i="7" l="1"/>
  <c r="F22" i="7"/>
  <c r="F21" i="7"/>
</calcChain>
</file>

<file path=xl/sharedStrings.xml><?xml version="1.0" encoding="utf-8"?>
<sst xmlns="http://schemas.openxmlformats.org/spreadsheetml/2006/main" count="416" uniqueCount="227">
  <si>
    <t>Nombre de la institución</t>
  </si>
  <si>
    <t>Centro Provincial de Informacion Ciencias Médicas</t>
  </si>
  <si>
    <t>Municipio:</t>
  </si>
  <si>
    <t>Guantánamo</t>
  </si>
  <si>
    <t>Provincia:</t>
  </si>
  <si>
    <t>Responsable:</t>
  </si>
  <si>
    <t>Lic .Yanet Serguera Rodríguez</t>
  </si>
  <si>
    <t>Fecha:</t>
  </si>
  <si>
    <t>Año 2025</t>
  </si>
  <si>
    <t>1.) Estadísticas sobre servicios y productos de información de la biblioteca.</t>
  </si>
  <si>
    <t>1.1) Estadísticas sobre los servicios públicos</t>
  </si>
  <si>
    <t>Número</t>
  </si>
  <si>
    <t>1.1.1)</t>
  </si>
  <si>
    <t>Sala de lectura</t>
  </si>
  <si>
    <t>Usuarios que acuden a la sala de lectura pero no consultan documentos de la unidad de información</t>
  </si>
  <si>
    <t>Usuarios que consultan documentos de la unidad de información</t>
  </si>
  <si>
    <t>Documentos consultados.</t>
  </si>
  <si>
    <t>Total de usuarios que acuden a la sala de lectura</t>
  </si>
  <si>
    <t>1.1.2)</t>
  </si>
  <si>
    <t>Préstamo externo (circulante)</t>
  </si>
  <si>
    <t>Documentos prestados</t>
  </si>
  <si>
    <t>usuarios</t>
  </si>
  <si>
    <t>1.1.3)</t>
  </si>
  <si>
    <t>Préstamo interbibliotecario</t>
  </si>
  <si>
    <t>Usuarios</t>
  </si>
  <si>
    <t>1.1.4)</t>
  </si>
  <si>
    <t>Referencia</t>
  </si>
  <si>
    <t>Referencias</t>
  </si>
  <si>
    <t>1.1.5)</t>
  </si>
  <si>
    <t>Extensión bibliotecaria</t>
  </si>
  <si>
    <t>Actividades realizadas</t>
  </si>
  <si>
    <t>Participantes</t>
  </si>
  <si>
    <t>1.1.6)</t>
  </si>
  <si>
    <t>Copia de materiales en formato impreso</t>
  </si>
  <si>
    <t>Materiales copiados</t>
  </si>
  <si>
    <t>1.1.7)</t>
  </si>
  <si>
    <t>Copia de materiales en formato no impreso</t>
  </si>
  <si>
    <t>1.1.8)</t>
  </si>
  <si>
    <t>Diseminación selectiva de la información</t>
  </si>
  <si>
    <t>Usuarios suscritos</t>
  </si>
  <si>
    <t>Usuarios atendidos</t>
  </si>
  <si>
    <t>1.1.9)</t>
  </si>
  <si>
    <t>Búsqueda bibliográfica</t>
  </si>
  <si>
    <t xml:space="preserve">Usuarios </t>
  </si>
  <si>
    <t>1.1.10)</t>
  </si>
  <si>
    <t>Bibliografías de Bibliografías</t>
  </si>
  <si>
    <t>Títulos</t>
  </si>
  <si>
    <t>Números</t>
  </si>
  <si>
    <t>1.1.11)</t>
  </si>
  <si>
    <t>Hojas informativas</t>
  </si>
  <si>
    <t>1.1.12)</t>
  </si>
  <si>
    <t>Reseñas</t>
  </si>
  <si>
    <t>1.1.13)</t>
  </si>
  <si>
    <t>Traducción oral de documentos</t>
  </si>
  <si>
    <t xml:space="preserve">Documentos </t>
  </si>
  <si>
    <t>Cuartillas</t>
  </si>
  <si>
    <t>1.1.14)</t>
  </si>
  <si>
    <t>Traducción escrita de documentos</t>
  </si>
  <si>
    <t>1.1.15)</t>
  </si>
  <si>
    <t>Acceso a la información digital</t>
  </si>
  <si>
    <t>Tiempo (horas)</t>
  </si>
  <si>
    <t>1.1.16)</t>
  </si>
  <si>
    <t>Organización de eventos</t>
  </si>
  <si>
    <t>Eventos organizados</t>
  </si>
  <si>
    <t>1.1.17)</t>
  </si>
  <si>
    <t>Corrección de estilo</t>
  </si>
  <si>
    <t>1.1.18)</t>
  </si>
  <si>
    <t>Corrección de referencias bibliográficas</t>
  </si>
  <si>
    <t>Referencias revisadas</t>
  </si>
  <si>
    <t>1.1.19)</t>
  </si>
  <si>
    <t>Diseño de páginas web</t>
  </si>
  <si>
    <t xml:space="preserve">Paginas web </t>
  </si>
  <si>
    <t>Cursos y/o adiestramientos para usuarios</t>
  </si>
  <si>
    <t>1.1.20)</t>
  </si>
  <si>
    <t>Alfabetización informacional</t>
  </si>
  <si>
    <t>1.1.21)</t>
  </si>
  <si>
    <t>1.1.22)</t>
  </si>
  <si>
    <t>Asesoría y apoyo técnico</t>
  </si>
  <si>
    <t>Entidades asesoradas</t>
  </si>
  <si>
    <t>1.1.23)</t>
  </si>
  <si>
    <t>Docencia impartida</t>
  </si>
  <si>
    <t>Alumnos</t>
  </si>
  <si>
    <t xml:space="preserve">Horas </t>
  </si>
  <si>
    <t>1.2) Estadistica de los servicios tecnicos</t>
  </si>
  <si>
    <t>Numero</t>
  </si>
  <si>
    <t>1.2.1)</t>
  </si>
  <si>
    <t>Proceso de documentos</t>
  </si>
  <si>
    <t>Documentos procesados</t>
  </si>
  <si>
    <t>Ejemplares</t>
  </si>
  <si>
    <t>1.3) Estadísticas sobre los productos</t>
  </si>
  <si>
    <t>1.3.1) Productos elaborados por los bibliotecarios</t>
  </si>
  <si>
    <t>Tipo de producto</t>
  </si>
  <si>
    <t>Unidad de Medida</t>
  </si>
  <si>
    <t>Formato</t>
  </si>
  <si>
    <t>Electrónico</t>
  </si>
  <si>
    <t>Impreso</t>
  </si>
  <si>
    <t>Artículos científicos y tecnológicos</t>
  </si>
  <si>
    <t>Cantidad de Títulos</t>
  </si>
  <si>
    <t>Cantidad de Ejemplares</t>
  </si>
  <si>
    <t>Bibliografías retrospectivas</t>
  </si>
  <si>
    <t>Bases de datos y directorios</t>
  </si>
  <si>
    <t>Informes para ejecutivos</t>
  </si>
  <si>
    <t>Informes de proyectos I+D</t>
  </si>
  <si>
    <t>Libros</t>
  </si>
  <si>
    <t>Materiales educacionales</t>
  </si>
  <si>
    <t>Multimedia</t>
  </si>
  <si>
    <t>Memorias de eventos</t>
  </si>
  <si>
    <t>Monografías</t>
  </si>
  <si>
    <t>Publicaciones seriadas</t>
  </si>
  <si>
    <t>Publicaciones no seriadas</t>
  </si>
  <si>
    <t>Softwares</t>
  </si>
  <si>
    <t>Otro ¿cuál? Boletín</t>
  </si>
  <si>
    <t>Otro ¿cuál? Biblioteca Digital</t>
  </si>
  <si>
    <t>TOTAL</t>
  </si>
  <si>
    <t>2) Estadísticas sobre la infraestructura informática de las bibliotecas</t>
  </si>
  <si>
    <t>Sí</t>
  </si>
  <si>
    <t>No</t>
  </si>
  <si>
    <t>2.1) Conectividad de las bibliotecas</t>
  </si>
  <si>
    <t>2.1.1) Accesibilidad a la red</t>
  </si>
  <si>
    <t>¿Tiene la biblioteca acceso sólo a INFOMED?</t>
  </si>
  <si>
    <t>x</t>
  </si>
  <si>
    <t>¿Tiene la biblioeteca acceso a Internet?</t>
  </si>
  <si>
    <t>2.1.2) Forma de conexión</t>
  </si>
  <si>
    <t>¿Está la biblioteca conectada por línea arrendada?</t>
  </si>
  <si>
    <t>¿Está la biblioteca conectada por módem?</t>
  </si>
  <si>
    <t>2.1.3) Seguridad informática</t>
  </si>
  <si>
    <t>¿Tiene la biblioteca expediente de seguridad informática?</t>
  </si>
  <si>
    <t>Si</t>
  </si>
  <si>
    <t>2.2) Conectividad de las computadoras de las bibliotecas</t>
  </si>
  <si>
    <t>2.2.1) Accesibilidad a la red</t>
  </si>
  <si>
    <t>computadoras con acceso sólo a INFOMED</t>
  </si>
  <si>
    <t>computadoras con acceso a INTERNET</t>
  </si>
  <si>
    <t>2.2.2) Forma de conexión</t>
  </si>
  <si>
    <t>computadoras conectadas por línea arrendada</t>
  </si>
  <si>
    <t>computadoras  conectadas por módem</t>
  </si>
  <si>
    <t>3) Estadísticas sobre el desarrollo de las colecciones de la biblioteca</t>
  </si>
  <si>
    <t>3.1) Adquisición de fuentes de información científico-técnica</t>
  </si>
  <si>
    <t>Vías de adquisición</t>
  </si>
  <si>
    <t>Tipos de fuentes de información</t>
  </si>
  <si>
    <t>Área de adquisición</t>
  </si>
  <si>
    <t>Nacional</t>
  </si>
  <si>
    <t>Extranjera</t>
  </si>
  <si>
    <t>Compra</t>
  </si>
  <si>
    <t>Cantidad de títulos</t>
  </si>
  <si>
    <t>Importe</t>
  </si>
  <si>
    <t>Publicaciones seriadas electrónicas</t>
  </si>
  <si>
    <t>Normas técnicas</t>
  </si>
  <si>
    <t>Patentes</t>
  </si>
  <si>
    <t>Libros electrónicos</t>
  </si>
  <si>
    <t>Bases de datos</t>
  </si>
  <si>
    <t>Otros</t>
  </si>
  <si>
    <t>Canje</t>
  </si>
  <si>
    <t>Donación</t>
  </si>
  <si>
    <t>Literatura Docente</t>
  </si>
  <si>
    <t>4) Estadísticas sobre los recursos humanos  de la biblioteca</t>
  </si>
  <si>
    <t>4.1) Recursos humanos según categoría ocupacional y nivel educacional.</t>
  </si>
  <si>
    <t>Nivel educacional</t>
  </si>
  <si>
    <t>Categoría ocupacional</t>
  </si>
  <si>
    <t>Técnicos</t>
  </si>
  <si>
    <t>Nivel superior</t>
  </si>
  <si>
    <t>Nivel medio</t>
  </si>
  <si>
    <t>Total</t>
  </si>
  <si>
    <t>Dirigentes</t>
  </si>
  <si>
    <t>Administrativos</t>
  </si>
  <si>
    <t>Obreros</t>
  </si>
  <si>
    <t>Servicios</t>
  </si>
  <si>
    <t>Categorías</t>
  </si>
  <si>
    <t>4.2) Recursos humanos según calificación</t>
  </si>
  <si>
    <t>Lic. en ICTB ó CIB</t>
  </si>
  <si>
    <t>Lic. en GIS</t>
  </si>
  <si>
    <t>TM Bibliotecología</t>
  </si>
  <si>
    <t>Otros TM</t>
  </si>
  <si>
    <t>Preuniversitario</t>
  </si>
  <si>
    <t xml:space="preserve">Otros </t>
  </si>
  <si>
    <t>4.3) Recursos humanos según formación académica</t>
  </si>
  <si>
    <t>Diplomado en GIS</t>
  </si>
  <si>
    <t>MSc</t>
  </si>
  <si>
    <t>En proceso doctoral</t>
  </si>
  <si>
    <t>DSc.</t>
  </si>
  <si>
    <t>4.4) Recursos humanos según categoría investigativa</t>
  </si>
  <si>
    <t>Aspirante</t>
  </si>
  <si>
    <t>Agregado</t>
  </si>
  <si>
    <t>Auxiliar</t>
  </si>
  <si>
    <t>Titular</t>
  </si>
  <si>
    <t>4.5) Recursos humanos según categoría docente</t>
  </si>
  <si>
    <t>Instructor</t>
  </si>
  <si>
    <t>Asistente</t>
  </si>
  <si>
    <r>
      <t>4.6)</t>
    </r>
    <r>
      <rPr>
        <sz val="7"/>
        <color indexed="8"/>
        <rFont val="Times New Roman"/>
        <family val="1"/>
      </rPr>
      <t xml:space="preserve">            </t>
    </r>
    <r>
      <rPr>
        <sz val="10"/>
        <color indexed="8"/>
        <rFont val="Arial Narrow"/>
        <family val="2"/>
      </rPr>
      <t>Total de recursos humanos</t>
    </r>
  </si>
  <si>
    <t>5) Estadísticas sobre los recursos materiales de la biblioteca</t>
  </si>
  <si>
    <t>Variable</t>
  </si>
  <si>
    <t>Porcentaje</t>
  </si>
  <si>
    <t>5.1) Disponibilidad de sillas</t>
  </si>
  <si>
    <t>Sillas para usuarios.</t>
  </si>
  <si>
    <t>Existentes</t>
  </si>
  <si>
    <t>En mal estado</t>
  </si>
  <si>
    <t>Rotas</t>
  </si>
  <si>
    <t>Sillas para bibliotecarios.</t>
  </si>
  <si>
    <t>5.2) Disponibilidad de computadoras</t>
  </si>
  <si>
    <t>Computadoras para bibliotecarios.</t>
  </si>
  <si>
    <t>Computadoras para usuarios.</t>
  </si>
  <si>
    <t xml:space="preserve">5.3) Disponibilidad de impresoras </t>
  </si>
  <si>
    <t>Impresoras disponibles para los servicios.</t>
  </si>
  <si>
    <t>5.4) Disponibilidad de escáneres</t>
  </si>
  <si>
    <t>Escáneres disponibles para los servicios.</t>
  </si>
  <si>
    <t>6) Estadísticas sobre los fondos de la biblioteca</t>
  </si>
  <si>
    <t>Tipos de Fuente de información</t>
  </si>
  <si>
    <t>Microformas</t>
  </si>
  <si>
    <t>7) Estadísticas sobre los proyectos en Ciencias de la información en que participan la biblioteca</t>
  </si>
  <si>
    <t>Tipo de proyecto</t>
  </si>
  <si>
    <t xml:space="preserve">Cantidad de proyectos en que han participado las bibliotecas en el año </t>
  </si>
  <si>
    <t xml:space="preserve">Cantidad de entidades participantes </t>
  </si>
  <si>
    <t xml:space="preserve">Cantidad de trabajadores de las bibliotecas vinculados a los mismos </t>
  </si>
  <si>
    <t>Estado de ejecución</t>
  </si>
  <si>
    <t xml:space="preserve"> Nacionales</t>
  </si>
  <si>
    <t>Extranjeras</t>
  </si>
  <si>
    <t xml:space="preserve">Terminados en el año </t>
  </si>
  <si>
    <t xml:space="preserve">En ejecución </t>
  </si>
  <si>
    <t>Territorial</t>
  </si>
  <si>
    <t>No Asociado</t>
  </si>
  <si>
    <t>Internacional</t>
  </si>
  <si>
    <t>8) Estadísticas sobre los usuarios de la biblioteca</t>
  </si>
  <si>
    <t>8.1) Potencial de usuarios</t>
  </si>
  <si>
    <t>8.2) Atención a usuarios</t>
  </si>
  <si>
    <t>Centro</t>
  </si>
  <si>
    <t>Usuarios potenciales</t>
  </si>
  <si>
    <t>CPICM</t>
  </si>
  <si>
    <t>1964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</si>
</sst>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 Narrow"/>
      <family val="2"/>
    </font>
    <font>
      <sz val="10"/>
      <color indexed="8"/>
      <name val="Calibri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Times New Roman"/>
      <family val="1"/>
    </font>
    <font>
      <sz val="7"/>
      <color indexed="8"/>
      <name val="Times New Roman"/>
      <family val="1"/>
    </font>
    <font>
      <sz val="11"/>
      <name val="Arial Narrow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0"/>
      <name val="Arial Narrow"/>
      <family val="2"/>
    </font>
    <font>
      <b/>
      <sz val="11"/>
      <color indexed="8"/>
      <name val="Arial Narrow"/>
      <family val="2"/>
    </font>
    <font>
      <b/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0" fillId="0" borderId="0" xfId="0" applyFont="1"/>
    <xf numFmtId="0" fontId="2" fillId="2" borderId="3" xfId="0" applyFont="1" applyFill="1" applyBorder="1"/>
    <xf numFmtId="0" fontId="3" fillId="0" borderId="0" xfId="0" applyFont="1"/>
    <xf numFmtId="0" fontId="4" fillId="2" borderId="5" xfId="0" applyFont="1" applyFill="1" applyBorder="1" applyAlignment="1">
      <alignment horizontal="left" wrapText="1"/>
    </xf>
    <xf numFmtId="3" fontId="4" fillId="2" borderId="5" xfId="0" applyNumberFormat="1" applyFont="1" applyFill="1" applyBorder="1"/>
    <xf numFmtId="0" fontId="4" fillId="2" borderId="5" xfId="0" applyFont="1" applyFill="1" applyBorder="1" applyAlignment="1">
      <alignment wrapText="1"/>
    </xf>
    <xf numFmtId="0" fontId="4" fillId="2" borderId="5" xfId="0" applyFont="1" applyFill="1" applyBorder="1"/>
    <xf numFmtId="3" fontId="5" fillId="2" borderId="5" xfId="0" applyNumberFormat="1" applyFont="1" applyFill="1" applyBorder="1"/>
    <xf numFmtId="0" fontId="4" fillId="2" borderId="7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6" fillId="2" borderId="5" xfId="0" applyFont="1" applyFill="1" applyBorder="1"/>
    <xf numFmtId="3" fontId="6" fillId="2" borderId="5" xfId="0" applyNumberFormat="1" applyFont="1" applyFill="1" applyBorder="1"/>
    <xf numFmtId="0" fontId="4" fillId="2" borderId="5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center" wrapText="1"/>
    </xf>
    <xf numFmtId="0" fontId="7" fillId="0" borderId="3" xfId="0" applyFont="1" applyFill="1" applyBorder="1"/>
    <xf numFmtId="0" fontId="9" fillId="0" borderId="5" xfId="0" applyFont="1" applyFill="1" applyBorder="1" applyAlignment="1">
      <alignment wrapText="1"/>
    </xf>
    <xf numFmtId="0" fontId="9" fillId="0" borderId="5" xfId="0" applyFont="1" applyFill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6" fillId="3" borderId="5" xfId="0" applyFont="1" applyFill="1" applyBorder="1"/>
    <xf numFmtId="0" fontId="4" fillId="3" borderId="5" xfId="0" applyFont="1" applyFill="1" applyBorder="1"/>
    <xf numFmtId="0" fontId="0" fillId="3" borderId="5" xfId="0" applyFill="1" applyBorder="1"/>
    <xf numFmtId="0" fontId="11" fillId="0" borderId="4" xfId="0" applyFont="1" applyBorder="1" applyAlignment="1">
      <alignment horizontal="center"/>
    </xf>
    <xf numFmtId="0" fontId="4" fillId="2" borderId="2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6" fillId="2" borderId="1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 wrapText="1"/>
    </xf>
    <xf numFmtId="0" fontId="4" fillId="4" borderId="22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vertical="top" wrapText="1"/>
    </xf>
    <xf numFmtId="0" fontId="0" fillId="4" borderId="11" xfId="0" applyFill="1" applyBorder="1"/>
    <xf numFmtId="0" fontId="4" fillId="4" borderId="22" xfId="0" applyFont="1" applyFill="1" applyBorder="1"/>
    <xf numFmtId="0" fontId="0" fillId="4" borderId="11" xfId="0" applyFill="1" applyBorder="1" applyAlignment="1">
      <alignment vertical="top" wrapText="1"/>
    </xf>
    <xf numFmtId="0" fontId="4" fillId="4" borderId="22" xfId="0" applyFont="1" applyFill="1" applyBorder="1" applyAlignment="1">
      <alignment vertical="top" wrapText="1"/>
    </xf>
    <xf numFmtId="0" fontId="4" fillId="4" borderId="21" xfId="0" applyFont="1" applyFill="1" applyBorder="1" applyAlignment="1">
      <alignment horizontal="center" vertical="top" wrapText="1"/>
    </xf>
    <xf numFmtId="0" fontId="4" fillId="4" borderId="26" xfId="0" applyFont="1" applyFill="1" applyBorder="1" applyAlignment="1">
      <alignment horizontal="center" vertical="top" wrapText="1"/>
    </xf>
    <xf numFmtId="0" fontId="0" fillId="4" borderId="26" xfId="0" applyFill="1" applyBorder="1" applyAlignment="1">
      <alignment vertical="top" wrapText="1"/>
    </xf>
    <xf numFmtId="0" fontId="4" fillId="4" borderId="5" xfId="0" applyFont="1" applyFill="1" applyBorder="1" applyAlignment="1">
      <alignment vertical="top" wrapText="1"/>
    </xf>
    <xf numFmtId="0" fontId="0" fillId="4" borderId="5" xfId="0" applyFill="1" applyBorder="1"/>
    <xf numFmtId="0" fontId="12" fillId="4" borderId="5" xfId="0" applyFont="1" applyFill="1" applyBorder="1"/>
    <xf numFmtId="0" fontId="11" fillId="2" borderId="4" xfId="0" applyFont="1" applyFill="1" applyBorder="1" applyAlignment="1">
      <alignment horizontal="center" wrapText="1"/>
    </xf>
    <xf numFmtId="0" fontId="4" fillId="2" borderId="28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 wrapText="1"/>
    </xf>
    <xf numFmtId="0" fontId="0" fillId="2" borderId="7" xfId="0" applyFill="1" applyBorder="1" applyAlignment="1">
      <alignment wrapText="1"/>
    </xf>
    <xf numFmtId="0" fontId="13" fillId="0" borderId="15" xfId="0" applyFont="1" applyBorder="1"/>
    <xf numFmtId="0" fontId="11" fillId="2" borderId="1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left" indent="5"/>
    </xf>
    <xf numFmtId="0" fontId="12" fillId="2" borderId="3" xfId="0" applyFont="1" applyFill="1" applyBorder="1"/>
    <xf numFmtId="0" fontId="13" fillId="0" borderId="0" xfId="0" applyFont="1" applyAlignment="1">
      <alignment vertical="center"/>
    </xf>
    <xf numFmtId="0" fontId="11" fillId="4" borderId="14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0" borderId="0" xfId="0" applyFont="1"/>
    <xf numFmtId="3" fontId="4" fillId="2" borderId="5" xfId="0" applyNumberFormat="1" applyFont="1" applyFill="1" applyBorder="1" applyAlignment="1">
      <alignment horizontal="center" wrapText="1"/>
    </xf>
    <xf numFmtId="3" fontId="4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3" fontId="18" fillId="2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19" fillId="4" borderId="5" xfId="0" applyFont="1" applyFill="1" applyBorder="1" applyAlignment="1">
      <alignment horizontal="center" wrapText="1"/>
    </xf>
    <xf numFmtId="0" fontId="20" fillId="4" borderId="7" xfId="0" applyFont="1" applyFill="1" applyBorder="1" applyAlignment="1">
      <alignment horizontal="center" wrapText="1"/>
    </xf>
    <xf numFmtId="0" fontId="21" fillId="2" borderId="8" xfId="0" applyFont="1" applyFill="1" applyBorder="1"/>
    <xf numFmtId="0" fontId="21" fillId="2" borderId="28" xfId="0" applyFont="1" applyFill="1" applyBorder="1"/>
    <xf numFmtId="0" fontId="21" fillId="6" borderId="8" xfId="0" applyFont="1" applyFill="1" applyBorder="1"/>
    <xf numFmtId="0" fontId="21" fillId="6" borderId="28" xfId="0" applyFont="1" applyFill="1" applyBorder="1"/>
    <xf numFmtId="0" fontId="4" fillId="2" borderId="30" xfId="0" applyFont="1" applyFill="1" applyBorder="1" applyAlignment="1">
      <alignment vertical="top" wrapText="1"/>
    </xf>
    <xf numFmtId="3" fontId="4" fillId="2" borderId="31" xfId="0" applyNumberFormat="1" applyFont="1" applyFill="1" applyBorder="1"/>
    <xf numFmtId="0" fontId="4" fillId="6" borderId="30" xfId="0" applyFont="1" applyFill="1" applyBorder="1" applyAlignment="1">
      <alignment vertical="top" wrapText="1"/>
    </xf>
    <xf numFmtId="3" fontId="4" fillId="6" borderId="31" xfId="0" applyNumberFormat="1" applyFont="1" applyFill="1" applyBorder="1" applyAlignment="1"/>
    <xf numFmtId="0" fontId="6" fillId="2" borderId="5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4" fillId="3" borderId="13" xfId="0" applyFont="1" applyFill="1" applyBorder="1"/>
    <xf numFmtId="0" fontId="4" fillId="3" borderId="12" xfId="0" applyFont="1" applyFill="1" applyBorder="1"/>
    <xf numFmtId="0" fontId="4" fillId="3" borderId="13" xfId="0" applyFont="1" applyFill="1" applyBorder="1" applyAlignment="1">
      <alignment wrapText="1"/>
    </xf>
    <xf numFmtId="0" fontId="4" fillId="3" borderId="12" xfId="0" applyFont="1" applyFill="1" applyBorder="1" applyAlignment="1">
      <alignment wrapText="1"/>
    </xf>
    <xf numFmtId="0" fontId="6" fillId="3" borderId="13" xfId="0" applyFont="1" applyFill="1" applyBorder="1" applyAlignment="1">
      <alignment wrapText="1"/>
    </xf>
    <xf numFmtId="0" fontId="6" fillId="3" borderId="12" xfId="0" applyFont="1" applyFill="1" applyBorder="1" applyAlignment="1">
      <alignment wrapText="1"/>
    </xf>
    <xf numFmtId="0" fontId="11" fillId="3" borderId="4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11" fillId="4" borderId="13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 vertical="top" wrapText="1"/>
    </xf>
    <xf numFmtId="0" fontId="4" fillId="4" borderId="21" xfId="0" applyFont="1" applyFill="1" applyBorder="1" applyAlignment="1">
      <alignment horizontal="center" vertical="top" wrapText="1"/>
    </xf>
    <xf numFmtId="0" fontId="4" fillId="4" borderId="23" xfId="0" applyFont="1" applyFill="1" applyBorder="1" applyAlignment="1">
      <alignment horizontal="center" wrapText="1"/>
    </xf>
    <xf numFmtId="0" fontId="4" fillId="4" borderId="25" xfId="0" applyFont="1" applyFill="1" applyBorder="1" applyAlignment="1">
      <alignment horizontal="center" wrapText="1"/>
    </xf>
    <xf numFmtId="0" fontId="4" fillId="4" borderId="20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0" fontId="11" fillId="4" borderId="20" xfId="0" applyFont="1" applyFill="1" applyBorder="1" applyAlignment="1">
      <alignment horizontal="center" wrapText="1"/>
    </xf>
    <xf numFmtId="0" fontId="11" fillId="4" borderId="17" xfId="0" applyFont="1" applyFill="1" applyBorder="1" applyAlignment="1">
      <alignment horizontal="center" wrapText="1"/>
    </xf>
    <xf numFmtId="0" fontId="11" fillId="4" borderId="21" xfId="0" applyFont="1" applyFill="1" applyBorder="1" applyAlignment="1">
      <alignment horizontal="center" wrapText="1"/>
    </xf>
    <xf numFmtId="0" fontId="11" fillId="4" borderId="18" xfId="0" applyFont="1" applyFill="1" applyBorder="1" applyAlignment="1">
      <alignment horizontal="center" wrapText="1"/>
    </xf>
    <xf numFmtId="0" fontId="11" fillId="4" borderId="19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center" wrapText="1"/>
    </xf>
    <xf numFmtId="0" fontId="11" fillId="4" borderId="12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1" fillId="4" borderId="27" xfId="0" applyFont="1" applyFill="1" applyBorder="1" applyAlignment="1">
      <alignment horizontal="center" wrapText="1"/>
    </xf>
    <xf numFmtId="0" fontId="11" fillId="4" borderId="28" xfId="0" applyFont="1" applyFill="1" applyBorder="1" applyAlignment="1">
      <alignment horizontal="center" wrapText="1"/>
    </xf>
    <xf numFmtId="0" fontId="11" fillId="4" borderId="2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%20Rosario/Estad&#237;sticas%20del%20Centro/2024/Copia%20de%20Estad&#237;sticas%20semestre%20enero-junio%20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scargas/Copia%20de%201er%20trimestre%20enero-marzo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Servicios "/>
      <sheetName val="Productos"/>
      <sheetName val="Infraestructura inf"/>
      <sheetName val="Adquisición"/>
      <sheetName val="RRHH"/>
      <sheetName val="RR Mat"/>
      <sheetName val="Fondos"/>
      <sheetName val="Proyectos"/>
      <sheetName val="Usuarios potenciales"/>
    </sheetNames>
    <sheetDataSet>
      <sheetData sheetId="0"/>
      <sheetData sheetId="1"/>
      <sheetData sheetId="2"/>
      <sheetData sheetId="3">
        <row r="13">
          <cell r="D13">
            <v>3</v>
          </cell>
        </row>
        <row r="14">
          <cell r="D14">
            <v>39</v>
          </cell>
        </row>
        <row r="15">
          <cell r="D15">
            <v>42</v>
          </cell>
        </row>
        <row r="16">
          <cell r="D16">
            <v>0</v>
          </cell>
        </row>
      </sheetData>
      <sheetData sheetId="4"/>
      <sheetData sheetId="5">
        <row r="7">
          <cell r="C7">
            <v>3</v>
          </cell>
          <cell r="D7">
            <v>0</v>
          </cell>
          <cell r="E7">
            <v>0</v>
          </cell>
          <cell r="F7">
            <v>3</v>
          </cell>
        </row>
        <row r="8">
          <cell r="D8">
            <v>16</v>
          </cell>
          <cell r="E8">
            <v>6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C12">
            <v>59</v>
          </cell>
          <cell r="D12">
            <v>16</v>
          </cell>
          <cell r="E12">
            <v>6</v>
          </cell>
        </row>
        <row r="17">
          <cell r="D17">
            <v>0</v>
          </cell>
        </row>
        <row r="19">
          <cell r="D19">
            <v>8</v>
          </cell>
        </row>
        <row r="20">
          <cell r="D20">
            <v>8</v>
          </cell>
        </row>
        <row r="21">
          <cell r="D21">
            <v>6</v>
          </cell>
        </row>
        <row r="22">
          <cell r="D22">
            <v>10</v>
          </cell>
        </row>
        <row r="23">
          <cell r="D23">
            <v>11</v>
          </cell>
        </row>
        <row r="24">
          <cell r="D24">
            <v>2</v>
          </cell>
        </row>
        <row r="25">
          <cell r="D25">
            <v>1</v>
          </cell>
        </row>
        <row r="26">
          <cell r="D26">
            <v>0</v>
          </cell>
        </row>
        <row r="27">
          <cell r="D27">
            <v>2</v>
          </cell>
        </row>
        <row r="28">
          <cell r="D28">
            <v>3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7</v>
          </cell>
        </row>
        <row r="32">
          <cell r="D32">
            <v>4</v>
          </cell>
        </row>
        <row r="33">
          <cell r="D33">
            <v>0</v>
          </cell>
        </row>
        <row r="34">
          <cell r="D34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Servicios "/>
      <sheetName val="Productos"/>
      <sheetName val="Infraestructura inf"/>
      <sheetName val="Adquisición"/>
      <sheetName val="RRHH"/>
      <sheetName val="RR Mat"/>
      <sheetName val="Fondos"/>
      <sheetName val="Proyectos"/>
      <sheetName val="Usuarios potenciales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3</v>
          </cell>
        </row>
      </sheetData>
      <sheetData sheetId="6">
        <row r="5">
          <cell r="D5" t="str">
            <v>Existentes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7:H11"/>
  <sheetViews>
    <sheetView tabSelected="1" workbookViewId="0">
      <selection activeCell="F11" sqref="F11"/>
    </sheetView>
  </sheetViews>
  <sheetFormatPr baseColWidth="10" defaultRowHeight="14.5" x14ac:dyDescent="0.35"/>
  <cols>
    <col min="4" max="4" width="25" customWidth="1"/>
  </cols>
  <sheetData>
    <row r="7" spans="4:8" x14ac:dyDescent="0.35">
      <c r="D7" s="1" t="s">
        <v>0</v>
      </c>
      <c r="E7" s="1" t="s">
        <v>1</v>
      </c>
      <c r="F7" s="2"/>
      <c r="G7" s="2"/>
      <c r="H7" s="2"/>
    </row>
    <row r="8" spans="4:8" x14ac:dyDescent="0.35">
      <c r="D8" s="1" t="s">
        <v>2</v>
      </c>
      <c r="E8" s="1" t="s">
        <v>3</v>
      </c>
      <c r="F8" s="2"/>
      <c r="G8" s="2"/>
      <c r="H8" s="2"/>
    </row>
    <row r="9" spans="4:8" x14ac:dyDescent="0.35">
      <c r="D9" s="1" t="s">
        <v>4</v>
      </c>
      <c r="E9" s="1" t="s">
        <v>3</v>
      </c>
      <c r="F9" s="2"/>
      <c r="G9" s="2"/>
      <c r="H9" s="2"/>
    </row>
    <row r="10" spans="4:8" x14ac:dyDescent="0.35">
      <c r="D10" s="1" t="s">
        <v>5</v>
      </c>
      <c r="E10" s="1" t="s">
        <v>6</v>
      </c>
      <c r="F10" s="2"/>
      <c r="G10" s="2"/>
      <c r="H10" s="2"/>
    </row>
    <row r="11" spans="4:8" x14ac:dyDescent="0.35">
      <c r="D11" s="1" t="s">
        <v>7</v>
      </c>
      <c r="E11" s="1" t="s">
        <v>8</v>
      </c>
      <c r="F11" s="2"/>
      <c r="G11" s="2"/>
      <c r="H11" s="2"/>
    </row>
  </sheetData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1"/>
  <sheetViews>
    <sheetView workbookViewId="0">
      <selection activeCell="D10" sqref="D10"/>
    </sheetView>
  </sheetViews>
  <sheetFormatPr baseColWidth="10" defaultRowHeight="14.5" x14ac:dyDescent="0.35"/>
  <sheetData>
    <row r="1" spans="1:8" ht="18.5" x14ac:dyDescent="0.45">
      <c r="A1" s="19" t="s">
        <v>220</v>
      </c>
    </row>
    <row r="2" spans="1:8" ht="12.75" customHeight="1" x14ac:dyDescent="0.35"/>
    <row r="3" spans="1:8" ht="15.75" customHeight="1" x14ac:dyDescent="0.35"/>
    <row r="4" spans="1:8" ht="13.5" customHeight="1" x14ac:dyDescent="0.35">
      <c r="A4" s="1"/>
      <c r="B4" s="1" t="s">
        <v>221</v>
      </c>
      <c r="G4" s="1" t="s">
        <v>222</v>
      </c>
    </row>
    <row r="5" spans="1:8" ht="12.75" customHeight="1" thickBot="1" x14ac:dyDescent="0.4"/>
    <row r="6" spans="1:8" ht="15.75" customHeight="1" thickBot="1" x14ac:dyDescent="0.4">
      <c r="B6" s="80" t="s">
        <v>223</v>
      </c>
      <c r="C6" s="81" t="s">
        <v>224</v>
      </c>
      <c r="G6" s="82" t="s">
        <v>223</v>
      </c>
      <c r="H6" s="83" t="s">
        <v>40</v>
      </c>
    </row>
    <row r="7" spans="1:8" ht="15.75" customHeight="1" x14ac:dyDescent="0.35">
      <c r="B7" s="84" t="s">
        <v>225</v>
      </c>
      <c r="C7" s="85">
        <v>18279</v>
      </c>
      <c r="G7" s="86" t="s">
        <v>225</v>
      </c>
      <c r="H7" s="87">
        <v>34560</v>
      </c>
    </row>
    <row r="9" spans="1:8" ht="15.75" customHeight="1" x14ac:dyDescent="0.35"/>
    <row r="13" spans="1:8" ht="15.75" customHeight="1" x14ac:dyDescent="0.35"/>
    <row r="15" spans="1:8" ht="15.75" customHeight="1" x14ac:dyDescent="0.35"/>
    <row r="17" ht="15.75" customHeight="1" x14ac:dyDescent="0.35"/>
    <row r="19" ht="15.75" customHeight="1" x14ac:dyDescent="0.35"/>
    <row r="20" ht="13.5" customHeight="1" x14ac:dyDescent="0.35"/>
    <row r="22" ht="15.75" customHeight="1" x14ac:dyDescent="0.35"/>
    <row r="24" ht="15.75" customHeight="1" x14ac:dyDescent="0.35"/>
    <row r="28" ht="15.75" customHeight="1" x14ac:dyDescent="0.35"/>
    <row r="31" ht="15.75" customHeight="1" x14ac:dyDescent="0.35"/>
    <row r="34" ht="25.5" customHeight="1" x14ac:dyDescent="0.35"/>
    <row r="36" ht="15.75" customHeight="1" x14ac:dyDescent="0.35"/>
    <row r="38" ht="15.75" customHeight="1" x14ac:dyDescent="0.35"/>
    <row r="40" ht="15.75" customHeight="1" x14ac:dyDescent="0.35"/>
    <row r="41" ht="27" customHeight="1" x14ac:dyDescent="0.35"/>
    <row r="43" ht="27" customHeight="1" x14ac:dyDescent="0.35"/>
    <row r="45" ht="15.75" customHeight="1" x14ac:dyDescent="0.35"/>
    <row r="51" ht="15.7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54"/>
  <sheetViews>
    <sheetView topLeftCell="A22" workbookViewId="0">
      <selection activeCell="E39" sqref="E39"/>
    </sheetView>
  </sheetViews>
  <sheetFormatPr baseColWidth="10" defaultRowHeight="14.5" x14ac:dyDescent="0.35"/>
  <cols>
    <col min="3" max="3" width="18.26953125" customWidth="1"/>
    <col min="4" max="4" width="42.7265625" customWidth="1"/>
    <col min="5" max="5" width="7.81640625" customWidth="1"/>
  </cols>
  <sheetData>
    <row r="1" spans="2:6" ht="15" thickBot="1" x14ac:dyDescent="0.4">
      <c r="B1" s="1" t="s">
        <v>9</v>
      </c>
    </row>
    <row r="2" spans="2:6" ht="16" thickBot="1" x14ac:dyDescent="0.4">
      <c r="B2" s="97" t="s">
        <v>10</v>
      </c>
      <c r="C2" s="98"/>
      <c r="D2" s="99"/>
      <c r="E2" s="3" t="s">
        <v>11</v>
      </c>
      <c r="F2" s="4"/>
    </row>
    <row r="3" spans="2:6" ht="30" customHeight="1" thickBot="1" x14ac:dyDescent="0.4">
      <c r="B3" s="94" t="s">
        <v>12</v>
      </c>
      <c r="C3" s="94" t="s">
        <v>13</v>
      </c>
      <c r="D3" s="5" t="s">
        <v>14</v>
      </c>
      <c r="E3" s="6">
        <v>19789</v>
      </c>
      <c r="F3" s="4"/>
    </row>
    <row r="4" spans="2:6" ht="30" customHeight="1" thickBot="1" x14ac:dyDescent="0.4">
      <c r="B4" s="96"/>
      <c r="C4" s="96"/>
      <c r="D4" s="7" t="s">
        <v>15</v>
      </c>
      <c r="E4" s="6">
        <v>4526</v>
      </c>
    </row>
    <row r="5" spans="2:6" ht="15" thickBot="1" x14ac:dyDescent="0.4">
      <c r="B5" s="96"/>
      <c r="C5" s="96"/>
      <c r="D5" s="7" t="s">
        <v>16</v>
      </c>
      <c r="E5" s="6">
        <v>16290</v>
      </c>
    </row>
    <row r="6" spans="2:6" ht="23.25" customHeight="1" thickBot="1" x14ac:dyDescent="0.4">
      <c r="B6" s="95"/>
      <c r="C6" s="95"/>
      <c r="D6" s="7" t="s">
        <v>17</v>
      </c>
      <c r="E6" s="6">
        <v>24861</v>
      </c>
    </row>
    <row r="7" spans="2:6" ht="15" thickBot="1" x14ac:dyDescent="0.4">
      <c r="B7" s="94" t="s">
        <v>18</v>
      </c>
      <c r="C7" s="94" t="s">
        <v>19</v>
      </c>
      <c r="D7" s="7" t="s">
        <v>20</v>
      </c>
      <c r="E7" s="8">
        <v>0</v>
      </c>
    </row>
    <row r="8" spans="2:6" ht="15" thickBot="1" x14ac:dyDescent="0.4">
      <c r="B8" s="95"/>
      <c r="C8" s="95"/>
      <c r="D8" s="7" t="s">
        <v>21</v>
      </c>
      <c r="E8" s="8">
        <v>0</v>
      </c>
    </row>
    <row r="9" spans="2:6" ht="15" thickBot="1" x14ac:dyDescent="0.4">
      <c r="B9" s="94" t="s">
        <v>22</v>
      </c>
      <c r="C9" s="94" t="s">
        <v>23</v>
      </c>
      <c r="D9" s="7" t="s">
        <v>20</v>
      </c>
      <c r="E9" s="6">
        <v>1</v>
      </c>
    </row>
    <row r="10" spans="2:6" ht="15" thickBot="1" x14ac:dyDescent="0.4">
      <c r="B10" s="95"/>
      <c r="C10" s="95"/>
      <c r="D10" s="7" t="s">
        <v>24</v>
      </c>
      <c r="E10" s="8">
        <v>1</v>
      </c>
    </row>
    <row r="11" spans="2:6" ht="15" thickBot="1" x14ac:dyDescent="0.4">
      <c r="B11" s="94" t="s">
        <v>25</v>
      </c>
      <c r="C11" s="94" t="s">
        <v>26</v>
      </c>
      <c r="D11" s="7" t="s">
        <v>24</v>
      </c>
      <c r="E11" s="6">
        <v>9590</v>
      </c>
    </row>
    <row r="12" spans="2:6" ht="15" thickBot="1" x14ac:dyDescent="0.4">
      <c r="B12" s="95"/>
      <c r="C12" s="95"/>
      <c r="D12" s="7" t="s">
        <v>27</v>
      </c>
      <c r="E12" s="6">
        <v>28379</v>
      </c>
    </row>
    <row r="13" spans="2:6" ht="15" thickBot="1" x14ac:dyDescent="0.4">
      <c r="B13" s="94" t="s">
        <v>28</v>
      </c>
      <c r="C13" s="94" t="s">
        <v>29</v>
      </c>
      <c r="D13" s="7" t="s">
        <v>30</v>
      </c>
      <c r="E13" s="8">
        <v>41</v>
      </c>
    </row>
    <row r="14" spans="2:6" ht="15" thickBot="1" x14ac:dyDescent="0.4">
      <c r="B14" s="95"/>
      <c r="C14" s="95"/>
      <c r="D14" s="7" t="s">
        <v>31</v>
      </c>
      <c r="E14" s="6">
        <v>664</v>
      </c>
    </row>
    <row r="15" spans="2:6" ht="15" thickBot="1" x14ac:dyDescent="0.4">
      <c r="B15" s="94" t="s">
        <v>32</v>
      </c>
      <c r="C15" s="94" t="s">
        <v>33</v>
      </c>
      <c r="D15" s="7" t="s">
        <v>34</v>
      </c>
      <c r="E15" s="8">
        <v>0</v>
      </c>
    </row>
    <row r="16" spans="2:6" ht="15" thickBot="1" x14ac:dyDescent="0.4">
      <c r="B16" s="95"/>
      <c r="C16" s="95"/>
      <c r="D16" s="7" t="s">
        <v>24</v>
      </c>
      <c r="E16" s="8">
        <v>0</v>
      </c>
    </row>
    <row r="17" spans="2:5" ht="15" thickBot="1" x14ac:dyDescent="0.4">
      <c r="B17" s="94" t="s">
        <v>35</v>
      </c>
      <c r="C17" s="94" t="s">
        <v>36</v>
      </c>
      <c r="D17" s="7" t="s">
        <v>34</v>
      </c>
      <c r="E17" s="9">
        <v>4574</v>
      </c>
    </row>
    <row r="18" spans="2:5" ht="15" thickBot="1" x14ac:dyDescent="0.4">
      <c r="B18" s="95"/>
      <c r="C18" s="95"/>
      <c r="D18" s="7" t="s">
        <v>24</v>
      </c>
      <c r="E18" s="9">
        <v>1910</v>
      </c>
    </row>
    <row r="19" spans="2:5" ht="21" customHeight="1" thickBot="1" x14ac:dyDescent="0.4">
      <c r="B19" s="94" t="s">
        <v>37</v>
      </c>
      <c r="C19" s="94" t="s">
        <v>38</v>
      </c>
      <c r="D19" s="7" t="s">
        <v>39</v>
      </c>
      <c r="E19" s="6">
        <v>300</v>
      </c>
    </row>
    <row r="20" spans="2:5" ht="15.75" customHeight="1" thickBot="1" x14ac:dyDescent="0.4">
      <c r="B20" s="96"/>
      <c r="C20" s="96"/>
      <c r="D20" s="7" t="s">
        <v>40</v>
      </c>
      <c r="E20" s="8">
        <v>218</v>
      </c>
    </row>
    <row r="21" spans="2:5" ht="15" thickBot="1" x14ac:dyDescent="0.4">
      <c r="B21" s="95"/>
      <c r="C21" s="95"/>
      <c r="D21" s="7" t="s">
        <v>27</v>
      </c>
      <c r="E21" s="6">
        <v>1868</v>
      </c>
    </row>
    <row r="22" spans="2:5" ht="15" thickBot="1" x14ac:dyDescent="0.4">
      <c r="B22" s="94" t="s">
        <v>41</v>
      </c>
      <c r="C22" s="94" t="s">
        <v>42</v>
      </c>
      <c r="D22" s="7" t="s">
        <v>43</v>
      </c>
      <c r="E22" s="6">
        <v>857</v>
      </c>
    </row>
    <row r="23" spans="2:5" ht="15" thickBot="1" x14ac:dyDescent="0.4">
      <c r="B23" s="95"/>
      <c r="C23" s="95"/>
      <c r="D23" s="7" t="s">
        <v>27</v>
      </c>
      <c r="E23" s="6">
        <v>2722</v>
      </c>
    </row>
    <row r="24" spans="2:5" ht="15" thickBot="1" x14ac:dyDescent="0.4">
      <c r="B24" s="94" t="s">
        <v>44</v>
      </c>
      <c r="C24" s="94" t="s">
        <v>45</v>
      </c>
      <c r="D24" s="7" t="s">
        <v>46</v>
      </c>
      <c r="E24" s="8">
        <v>13</v>
      </c>
    </row>
    <row r="25" spans="2:5" ht="15" thickBot="1" x14ac:dyDescent="0.4">
      <c r="B25" s="95"/>
      <c r="C25" s="95"/>
      <c r="D25" s="7" t="s">
        <v>47</v>
      </c>
      <c r="E25" s="8">
        <v>110</v>
      </c>
    </row>
    <row r="26" spans="2:5" ht="18.75" customHeight="1" thickBot="1" x14ac:dyDescent="0.4">
      <c r="B26" s="10" t="s">
        <v>48</v>
      </c>
      <c r="C26" s="11" t="s">
        <v>49</v>
      </c>
      <c r="D26" s="7" t="s">
        <v>46</v>
      </c>
      <c r="E26" s="6">
        <v>78</v>
      </c>
    </row>
    <row r="27" spans="2:5" ht="15" thickBot="1" x14ac:dyDescent="0.4">
      <c r="B27" s="10" t="s">
        <v>50</v>
      </c>
      <c r="C27" s="11" t="s">
        <v>51</v>
      </c>
      <c r="D27" s="7" t="s">
        <v>51</v>
      </c>
      <c r="E27" s="8">
        <v>0</v>
      </c>
    </row>
    <row r="28" spans="2:5" ht="15" thickBot="1" x14ac:dyDescent="0.4">
      <c r="B28" s="94" t="s">
        <v>52</v>
      </c>
      <c r="C28" s="94" t="s">
        <v>53</v>
      </c>
      <c r="D28" s="88" t="s">
        <v>24</v>
      </c>
      <c r="E28" s="12">
        <v>2</v>
      </c>
    </row>
    <row r="29" spans="2:5" ht="18" customHeight="1" thickBot="1" x14ac:dyDescent="0.4">
      <c r="B29" s="96"/>
      <c r="C29" s="96"/>
      <c r="D29" s="88" t="s">
        <v>54</v>
      </c>
      <c r="E29" s="12">
        <v>5</v>
      </c>
    </row>
    <row r="30" spans="2:5" ht="19.5" customHeight="1" thickBot="1" x14ac:dyDescent="0.4">
      <c r="B30" s="95"/>
      <c r="C30" s="95"/>
      <c r="D30" s="88" t="s">
        <v>55</v>
      </c>
      <c r="E30" s="12">
        <v>21</v>
      </c>
    </row>
    <row r="31" spans="2:5" ht="15" thickBot="1" x14ac:dyDescent="0.4">
      <c r="B31" s="94" t="s">
        <v>56</v>
      </c>
      <c r="C31" s="94" t="s">
        <v>57</v>
      </c>
      <c r="D31" s="7" t="s">
        <v>24</v>
      </c>
      <c r="E31" s="12">
        <v>300</v>
      </c>
    </row>
    <row r="32" spans="2:5" ht="15" thickBot="1" x14ac:dyDescent="0.4">
      <c r="B32" s="96"/>
      <c r="C32" s="96"/>
      <c r="D32" s="7" t="s">
        <v>54</v>
      </c>
      <c r="E32" s="12">
        <v>279</v>
      </c>
    </row>
    <row r="33" spans="2:5" ht="15" thickBot="1" x14ac:dyDescent="0.4">
      <c r="B33" s="95"/>
      <c r="C33" s="95"/>
      <c r="D33" s="7" t="s">
        <v>55</v>
      </c>
      <c r="E33" s="13">
        <v>441</v>
      </c>
    </row>
    <row r="34" spans="2:5" ht="15" thickBot="1" x14ac:dyDescent="0.4">
      <c r="B34" s="94" t="s">
        <v>58</v>
      </c>
      <c r="C34" s="94" t="s">
        <v>59</v>
      </c>
      <c r="D34" s="7" t="s">
        <v>24</v>
      </c>
      <c r="E34" s="6">
        <v>1027</v>
      </c>
    </row>
    <row r="35" spans="2:5" ht="15" thickBot="1" x14ac:dyDescent="0.4">
      <c r="B35" s="95"/>
      <c r="C35" s="95"/>
      <c r="D35" s="7" t="s">
        <v>60</v>
      </c>
      <c r="E35" s="14" t="s">
        <v>226</v>
      </c>
    </row>
    <row r="36" spans="2:5" ht="15" thickBot="1" x14ac:dyDescent="0.4">
      <c r="B36" s="94" t="s">
        <v>61</v>
      </c>
      <c r="C36" s="94" t="s">
        <v>62</v>
      </c>
      <c r="D36" s="7" t="s">
        <v>63</v>
      </c>
      <c r="E36" s="8">
        <v>0</v>
      </c>
    </row>
    <row r="37" spans="2:5" ht="15" thickBot="1" x14ac:dyDescent="0.4">
      <c r="B37" s="95"/>
      <c r="C37" s="95"/>
      <c r="D37" s="7" t="s">
        <v>31</v>
      </c>
      <c r="E37" s="14">
        <v>0</v>
      </c>
    </row>
    <row r="38" spans="2:5" ht="15" thickBot="1" x14ac:dyDescent="0.4">
      <c r="B38" s="94" t="s">
        <v>64</v>
      </c>
      <c r="C38" s="94" t="s">
        <v>65</v>
      </c>
      <c r="D38" s="88" t="s">
        <v>24</v>
      </c>
      <c r="E38" s="12">
        <v>0</v>
      </c>
    </row>
    <row r="39" spans="2:5" ht="15" thickBot="1" x14ac:dyDescent="0.4">
      <c r="B39" s="95"/>
      <c r="C39" s="95"/>
      <c r="D39" s="88" t="s">
        <v>55</v>
      </c>
      <c r="E39" s="12">
        <v>0</v>
      </c>
    </row>
    <row r="40" spans="2:5" ht="15" thickBot="1" x14ac:dyDescent="0.4">
      <c r="B40" s="94" t="s">
        <v>66</v>
      </c>
      <c r="C40" s="94" t="s">
        <v>67</v>
      </c>
      <c r="D40" s="7" t="s">
        <v>24</v>
      </c>
      <c r="E40" s="12">
        <v>22</v>
      </c>
    </row>
    <row r="41" spans="2:5" ht="15" thickBot="1" x14ac:dyDescent="0.4">
      <c r="B41" s="95"/>
      <c r="C41" s="95"/>
      <c r="D41" s="7" t="s">
        <v>68</v>
      </c>
      <c r="E41" s="13">
        <v>440</v>
      </c>
    </row>
    <row r="42" spans="2:5" ht="15" thickBot="1" x14ac:dyDescent="0.4">
      <c r="B42" s="10" t="s">
        <v>69</v>
      </c>
      <c r="C42" s="11" t="s">
        <v>70</v>
      </c>
      <c r="D42" s="7" t="s">
        <v>71</v>
      </c>
      <c r="E42" s="8">
        <v>1</v>
      </c>
    </row>
    <row r="43" spans="2:5" ht="24.75" customHeight="1" thickBot="1" x14ac:dyDescent="0.4">
      <c r="B43" s="15"/>
      <c r="C43" s="94" t="s">
        <v>72</v>
      </c>
      <c r="D43" s="7" t="s">
        <v>30</v>
      </c>
      <c r="E43" s="8">
        <v>43</v>
      </c>
    </row>
    <row r="44" spans="2:5" ht="15" thickBot="1" x14ac:dyDescent="0.4">
      <c r="B44" s="10" t="s">
        <v>73</v>
      </c>
      <c r="C44" s="95"/>
      <c r="D44" s="7" t="s">
        <v>31</v>
      </c>
      <c r="E44" s="8">
        <v>331</v>
      </c>
    </row>
    <row r="45" spans="2:5" ht="15" thickBot="1" x14ac:dyDescent="0.4">
      <c r="B45" s="15"/>
      <c r="C45" s="94" t="s">
        <v>74</v>
      </c>
      <c r="D45" s="7" t="s">
        <v>30</v>
      </c>
      <c r="E45" s="8">
        <v>107</v>
      </c>
    </row>
    <row r="46" spans="2:5" ht="15" thickBot="1" x14ac:dyDescent="0.4">
      <c r="B46" s="10" t="s">
        <v>75</v>
      </c>
      <c r="C46" s="95"/>
      <c r="D46" s="7" t="s">
        <v>31</v>
      </c>
      <c r="E46" s="6">
        <v>1139</v>
      </c>
    </row>
    <row r="47" spans="2:5" ht="15" thickBot="1" x14ac:dyDescent="0.4">
      <c r="B47" s="10" t="s">
        <v>76</v>
      </c>
      <c r="C47" s="11" t="s">
        <v>77</v>
      </c>
      <c r="D47" s="7" t="s">
        <v>78</v>
      </c>
      <c r="E47" s="8">
        <v>0</v>
      </c>
    </row>
    <row r="48" spans="2:5" ht="15" thickBot="1" x14ac:dyDescent="0.4">
      <c r="B48" s="94" t="s">
        <v>79</v>
      </c>
      <c r="C48" s="94" t="s">
        <v>80</v>
      </c>
      <c r="D48" s="7" t="s">
        <v>81</v>
      </c>
      <c r="E48" s="6">
        <v>7</v>
      </c>
    </row>
    <row r="49" spans="2:5" ht="15" thickBot="1" x14ac:dyDescent="0.4">
      <c r="B49" s="95"/>
      <c r="C49" s="95"/>
      <c r="D49" s="7" t="s">
        <v>82</v>
      </c>
      <c r="E49" s="8">
        <v>12</v>
      </c>
    </row>
    <row r="51" spans="2:5" ht="15" thickBot="1" x14ac:dyDescent="0.4"/>
    <row r="52" spans="2:5" ht="15" thickBot="1" x14ac:dyDescent="0.4">
      <c r="B52" s="89" t="s">
        <v>83</v>
      </c>
      <c r="C52" s="90"/>
      <c r="D52" s="91"/>
      <c r="E52" s="16" t="s">
        <v>84</v>
      </c>
    </row>
    <row r="53" spans="2:5" ht="15" thickBot="1" x14ac:dyDescent="0.4">
      <c r="B53" s="92" t="s">
        <v>85</v>
      </c>
      <c r="C53" s="92" t="s">
        <v>86</v>
      </c>
      <c r="D53" s="17" t="s">
        <v>87</v>
      </c>
      <c r="E53" s="18">
        <v>19</v>
      </c>
    </row>
    <row r="54" spans="2:5" ht="15" thickBot="1" x14ac:dyDescent="0.4">
      <c r="B54" s="93"/>
      <c r="C54" s="93"/>
      <c r="D54" s="17" t="s">
        <v>88</v>
      </c>
      <c r="E54" s="18">
        <v>40</v>
      </c>
    </row>
  </sheetData>
  <mergeCells count="40">
    <mergeCell ref="B9:B10"/>
    <mergeCell ref="C9:C10"/>
    <mergeCell ref="B2:D2"/>
    <mergeCell ref="B3:B6"/>
    <mergeCell ref="C3:C6"/>
    <mergeCell ref="B7:B8"/>
    <mergeCell ref="C7:C8"/>
    <mergeCell ref="B11:B12"/>
    <mergeCell ref="C11:C12"/>
    <mergeCell ref="B13:B14"/>
    <mergeCell ref="C13:C14"/>
    <mergeCell ref="B15:B16"/>
    <mergeCell ref="C15:C16"/>
    <mergeCell ref="B17:B18"/>
    <mergeCell ref="C17:C18"/>
    <mergeCell ref="B19:B21"/>
    <mergeCell ref="C19:C21"/>
    <mergeCell ref="B22:B23"/>
    <mergeCell ref="C22:C23"/>
    <mergeCell ref="B24:B25"/>
    <mergeCell ref="C24:C25"/>
    <mergeCell ref="B28:B30"/>
    <mergeCell ref="C28:C30"/>
    <mergeCell ref="B31:B33"/>
    <mergeCell ref="C31:C33"/>
    <mergeCell ref="B34:B35"/>
    <mergeCell ref="C34:C35"/>
    <mergeCell ref="B36:B37"/>
    <mergeCell ref="C36:C37"/>
    <mergeCell ref="B38:B39"/>
    <mergeCell ref="C38:C39"/>
    <mergeCell ref="B52:D52"/>
    <mergeCell ref="B53:B54"/>
    <mergeCell ref="C53:C54"/>
    <mergeCell ref="B40:B41"/>
    <mergeCell ref="C40:C41"/>
    <mergeCell ref="C43:C44"/>
    <mergeCell ref="C45:C46"/>
    <mergeCell ref="B48:B49"/>
    <mergeCell ref="C48:C49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38"/>
  <sheetViews>
    <sheetView topLeftCell="A4" workbookViewId="0">
      <selection activeCell="E38" sqref="E38"/>
    </sheetView>
  </sheetViews>
  <sheetFormatPr baseColWidth="10" defaultRowHeight="14.5" x14ac:dyDescent="0.35"/>
  <cols>
    <col min="2" max="2" width="18.54296875" customWidth="1"/>
    <col min="3" max="3" width="21.453125" customWidth="1"/>
  </cols>
  <sheetData>
    <row r="1" spans="2:5" ht="18.5" x14ac:dyDescent="0.45">
      <c r="C1" s="19" t="s">
        <v>89</v>
      </c>
    </row>
    <row r="3" spans="2:5" ht="15" thickBot="1" x14ac:dyDescent="0.4">
      <c r="C3" s="1" t="s">
        <v>90</v>
      </c>
    </row>
    <row r="4" spans="2:5" x14ac:dyDescent="0.35">
      <c r="B4" s="106" t="s">
        <v>91</v>
      </c>
      <c r="C4" s="106" t="s">
        <v>92</v>
      </c>
      <c r="D4" s="109" t="s">
        <v>93</v>
      </c>
      <c r="E4" s="110"/>
    </row>
    <row r="5" spans="2:5" ht="15" thickBot="1" x14ac:dyDescent="0.4">
      <c r="B5" s="107"/>
      <c r="C5" s="107"/>
      <c r="D5" s="111"/>
      <c r="E5" s="112"/>
    </row>
    <row r="6" spans="2:5" ht="15" thickBot="1" x14ac:dyDescent="0.4">
      <c r="B6" s="108"/>
      <c r="C6" s="108"/>
      <c r="D6" s="20" t="s">
        <v>94</v>
      </c>
      <c r="E6" s="20" t="s">
        <v>95</v>
      </c>
    </row>
    <row r="7" spans="2:5" ht="15" thickBot="1" x14ac:dyDescent="0.4">
      <c r="B7" s="113" t="s">
        <v>96</v>
      </c>
      <c r="C7" s="21" t="s">
        <v>97</v>
      </c>
      <c r="D7" s="21">
        <v>4</v>
      </c>
      <c r="E7" s="21">
        <v>0</v>
      </c>
    </row>
    <row r="8" spans="2:5" ht="15" thickBot="1" x14ac:dyDescent="0.4">
      <c r="B8" s="105"/>
      <c r="C8" s="21" t="s">
        <v>98</v>
      </c>
      <c r="D8" s="21">
        <v>4</v>
      </c>
      <c r="E8" s="21">
        <v>0</v>
      </c>
    </row>
    <row r="9" spans="2:5" ht="15" thickBot="1" x14ac:dyDescent="0.4">
      <c r="B9" s="102" t="s">
        <v>99</v>
      </c>
      <c r="C9" s="22" t="s">
        <v>97</v>
      </c>
      <c r="D9" s="22">
        <v>0</v>
      </c>
      <c r="E9" s="22">
        <v>0</v>
      </c>
    </row>
    <row r="10" spans="2:5" ht="15" thickBot="1" x14ac:dyDescent="0.4">
      <c r="B10" s="103"/>
      <c r="C10" s="22" t="s">
        <v>98</v>
      </c>
      <c r="D10" s="22">
        <v>0</v>
      </c>
      <c r="E10" s="22">
        <v>0</v>
      </c>
    </row>
    <row r="11" spans="2:5" ht="15" thickBot="1" x14ac:dyDescent="0.4">
      <c r="B11" s="102" t="s">
        <v>100</v>
      </c>
      <c r="C11" s="22" t="s">
        <v>97</v>
      </c>
      <c r="D11" s="22">
        <v>0</v>
      </c>
      <c r="E11" s="22">
        <v>0</v>
      </c>
    </row>
    <row r="12" spans="2:5" ht="15" thickBot="1" x14ac:dyDescent="0.4">
      <c r="B12" s="103"/>
      <c r="C12" s="22" t="s">
        <v>98</v>
      </c>
      <c r="D12" s="22">
        <v>0</v>
      </c>
      <c r="E12" s="22">
        <v>0</v>
      </c>
    </row>
    <row r="13" spans="2:5" ht="15" thickBot="1" x14ac:dyDescent="0.4">
      <c r="B13" s="102" t="s">
        <v>101</v>
      </c>
      <c r="C13" s="22" t="s">
        <v>97</v>
      </c>
      <c r="D13" s="22">
        <f t="shared" ref="D13:D16" si="0">D9</f>
        <v>0</v>
      </c>
      <c r="E13" s="22">
        <v>0</v>
      </c>
    </row>
    <row r="14" spans="2:5" ht="15" thickBot="1" x14ac:dyDescent="0.4">
      <c r="B14" s="103"/>
      <c r="C14" s="22" t="s">
        <v>98</v>
      </c>
      <c r="D14" s="22">
        <f t="shared" si="0"/>
        <v>0</v>
      </c>
      <c r="E14" s="22">
        <f t="shared" ref="E14:E17" si="1">D9</f>
        <v>0</v>
      </c>
    </row>
    <row r="15" spans="2:5" ht="15" thickBot="1" x14ac:dyDescent="0.4">
      <c r="B15" s="102" t="s">
        <v>102</v>
      </c>
      <c r="C15" s="22" t="s">
        <v>97</v>
      </c>
      <c r="D15" s="22">
        <f t="shared" si="0"/>
        <v>0</v>
      </c>
      <c r="E15" s="22">
        <f t="shared" si="1"/>
        <v>0</v>
      </c>
    </row>
    <row r="16" spans="2:5" ht="15" thickBot="1" x14ac:dyDescent="0.4">
      <c r="B16" s="103"/>
      <c r="C16" s="22" t="s">
        <v>98</v>
      </c>
      <c r="D16" s="22">
        <f t="shared" si="0"/>
        <v>0</v>
      </c>
      <c r="E16" s="22">
        <f t="shared" si="1"/>
        <v>0</v>
      </c>
    </row>
    <row r="17" spans="2:5" ht="15" thickBot="1" x14ac:dyDescent="0.4">
      <c r="B17" s="102" t="s">
        <v>103</v>
      </c>
      <c r="C17" s="22" t="s">
        <v>97</v>
      </c>
      <c r="D17" s="23">
        <v>0</v>
      </c>
      <c r="E17" s="23">
        <f t="shared" si="1"/>
        <v>0</v>
      </c>
    </row>
    <row r="18" spans="2:5" ht="15" thickBot="1" x14ac:dyDescent="0.4">
      <c r="B18" s="103"/>
      <c r="C18" s="22" t="s">
        <v>98</v>
      </c>
      <c r="D18" s="23">
        <v>0</v>
      </c>
      <c r="E18" s="23">
        <v>0</v>
      </c>
    </row>
    <row r="19" spans="2:5" ht="15" thickBot="1" x14ac:dyDescent="0.4">
      <c r="B19" s="102" t="s">
        <v>104</v>
      </c>
      <c r="C19" s="22" t="s">
        <v>97</v>
      </c>
      <c r="D19" s="23">
        <v>0</v>
      </c>
      <c r="E19" s="23">
        <v>0</v>
      </c>
    </row>
    <row r="20" spans="2:5" ht="15" thickBot="1" x14ac:dyDescent="0.4">
      <c r="B20" s="103"/>
      <c r="C20" s="22" t="s">
        <v>98</v>
      </c>
      <c r="D20" s="23">
        <v>0</v>
      </c>
      <c r="E20" s="23">
        <v>0</v>
      </c>
    </row>
    <row r="21" spans="2:5" ht="15" thickBot="1" x14ac:dyDescent="0.4">
      <c r="B21" s="102" t="s">
        <v>105</v>
      </c>
      <c r="C21" s="22" t="s">
        <v>97</v>
      </c>
      <c r="D21" s="22">
        <f t="shared" ref="D21:D24" si="2">D9</f>
        <v>0</v>
      </c>
      <c r="E21" s="22">
        <v>0</v>
      </c>
    </row>
    <row r="22" spans="2:5" ht="15" thickBot="1" x14ac:dyDescent="0.4">
      <c r="B22" s="103"/>
      <c r="C22" s="22" t="s">
        <v>98</v>
      </c>
      <c r="D22" s="22">
        <f t="shared" si="2"/>
        <v>0</v>
      </c>
      <c r="E22" s="22">
        <v>0</v>
      </c>
    </row>
    <row r="23" spans="2:5" ht="15" thickBot="1" x14ac:dyDescent="0.4">
      <c r="B23" s="102" t="s">
        <v>106</v>
      </c>
      <c r="C23" s="22" t="s">
        <v>97</v>
      </c>
      <c r="D23" s="22">
        <f t="shared" si="2"/>
        <v>0</v>
      </c>
      <c r="E23" s="22">
        <v>0</v>
      </c>
    </row>
    <row r="24" spans="2:5" ht="15" thickBot="1" x14ac:dyDescent="0.4">
      <c r="B24" s="103"/>
      <c r="C24" s="22" t="s">
        <v>98</v>
      </c>
      <c r="D24" s="22">
        <f t="shared" si="2"/>
        <v>0</v>
      </c>
      <c r="E24" s="22">
        <v>0</v>
      </c>
    </row>
    <row r="25" spans="2:5" ht="15" thickBot="1" x14ac:dyDescent="0.4">
      <c r="B25" s="102" t="s">
        <v>107</v>
      </c>
      <c r="C25" s="22" t="s">
        <v>97</v>
      </c>
      <c r="D25" s="23">
        <v>0</v>
      </c>
      <c r="E25" s="23">
        <v>0</v>
      </c>
    </row>
    <row r="26" spans="2:5" ht="15" thickBot="1" x14ac:dyDescent="0.4">
      <c r="B26" s="103"/>
      <c r="C26" s="22" t="s">
        <v>98</v>
      </c>
      <c r="D26" s="23">
        <v>0</v>
      </c>
      <c r="E26" s="23">
        <v>0</v>
      </c>
    </row>
    <row r="27" spans="2:5" ht="15" thickBot="1" x14ac:dyDescent="0.4">
      <c r="B27" s="104" t="s">
        <v>108</v>
      </c>
      <c r="C27" s="21" t="s">
        <v>97</v>
      </c>
      <c r="D27" s="21">
        <f t="shared" ref="D27:D30" si="3">D9</f>
        <v>0</v>
      </c>
      <c r="E27" s="21">
        <f t="shared" ref="E27:E28" si="4">D9</f>
        <v>0</v>
      </c>
    </row>
    <row r="28" spans="2:5" ht="15" thickBot="1" x14ac:dyDescent="0.4">
      <c r="B28" s="105"/>
      <c r="C28" s="21" t="s">
        <v>98</v>
      </c>
      <c r="D28" s="21">
        <f t="shared" si="3"/>
        <v>0</v>
      </c>
      <c r="E28" s="21">
        <f t="shared" si="4"/>
        <v>0</v>
      </c>
    </row>
    <row r="29" spans="2:5" ht="15" thickBot="1" x14ac:dyDescent="0.4">
      <c r="B29" s="102" t="s">
        <v>109</v>
      </c>
      <c r="C29" s="22" t="s">
        <v>97</v>
      </c>
      <c r="D29" s="22">
        <f t="shared" si="3"/>
        <v>0</v>
      </c>
      <c r="E29" s="22">
        <v>0</v>
      </c>
    </row>
    <row r="30" spans="2:5" ht="15" thickBot="1" x14ac:dyDescent="0.4">
      <c r="B30" s="103"/>
      <c r="C30" s="22" t="s">
        <v>98</v>
      </c>
      <c r="D30" s="22">
        <f t="shared" si="3"/>
        <v>0</v>
      </c>
      <c r="E30" s="22">
        <v>0</v>
      </c>
    </row>
    <row r="31" spans="2:5" ht="15" thickBot="1" x14ac:dyDescent="0.4">
      <c r="B31" s="102" t="s">
        <v>110</v>
      </c>
      <c r="C31" s="22" t="s">
        <v>97</v>
      </c>
      <c r="D31" s="22">
        <v>0</v>
      </c>
      <c r="E31" s="22">
        <v>0</v>
      </c>
    </row>
    <row r="32" spans="2:5" ht="15" thickBot="1" x14ac:dyDescent="0.4">
      <c r="B32" s="103"/>
      <c r="C32" s="22" t="s">
        <v>98</v>
      </c>
      <c r="D32" s="22">
        <v>0</v>
      </c>
      <c r="E32" s="22">
        <v>0</v>
      </c>
    </row>
    <row r="33" spans="2:5" ht="15" thickBot="1" x14ac:dyDescent="0.4">
      <c r="B33" s="102" t="s">
        <v>111</v>
      </c>
      <c r="C33" s="22" t="s">
        <v>97</v>
      </c>
      <c r="D33" s="23">
        <v>2</v>
      </c>
      <c r="E33" s="23">
        <v>2</v>
      </c>
    </row>
    <row r="34" spans="2:5" ht="15" thickBot="1" x14ac:dyDescent="0.4">
      <c r="B34" s="103"/>
      <c r="C34" s="22" t="s">
        <v>98</v>
      </c>
      <c r="D34" s="23">
        <v>20</v>
      </c>
      <c r="E34" s="23">
        <v>20</v>
      </c>
    </row>
    <row r="35" spans="2:5" ht="15" thickBot="1" x14ac:dyDescent="0.4">
      <c r="B35" s="102" t="s">
        <v>112</v>
      </c>
      <c r="C35" s="22" t="s">
        <v>97</v>
      </c>
      <c r="D35" s="22">
        <v>0</v>
      </c>
      <c r="E35" s="22">
        <v>0</v>
      </c>
    </row>
    <row r="36" spans="2:5" ht="15" thickBot="1" x14ac:dyDescent="0.4">
      <c r="B36" s="103"/>
      <c r="C36" s="22" t="s">
        <v>98</v>
      </c>
      <c r="D36" s="22">
        <v>0</v>
      </c>
      <c r="E36" s="22">
        <v>0</v>
      </c>
    </row>
    <row r="37" spans="2:5" ht="15" thickBot="1" x14ac:dyDescent="0.4">
      <c r="B37" s="100" t="s">
        <v>113</v>
      </c>
      <c r="C37" s="22" t="s">
        <v>97</v>
      </c>
      <c r="D37" s="22">
        <v>6</v>
      </c>
      <c r="E37" s="22">
        <v>2</v>
      </c>
    </row>
    <row r="38" spans="2:5" ht="15" thickBot="1" x14ac:dyDescent="0.4">
      <c r="B38" s="101"/>
      <c r="C38" s="22" t="s">
        <v>98</v>
      </c>
      <c r="D38" s="22">
        <v>24</v>
      </c>
      <c r="E38" s="22">
        <v>20</v>
      </c>
    </row>
  </sheetData>
  <mergeCells count="19">
    <mergeCell ref="B23:B24"/>
    <mergeCell ref="B4:B6"/>
    <mergeCell ref="C4:C6"/>
    <mergeCell ref="D4:E5"/>
    <mergeCell ref="B7:B8"/>
    <mergeCell ref="B9:B10"/>
    <mergeCell ref="B11:B12"/>
    <mergeCell ref="B13:B14"/>
    <mergeCell ref="B15:B16"/>
    <mergeCell ref="B17:B18"/>
    <mergeCell ref="B19:B20"/>
    <mergeCell ref="B21:B22"/>
    <mergeCell ref="B37:B38"/>
    <mergeCell ref="B25:B26"/>
    <mergeCell ref="B27:B28"/>
    <mergeCell ref="B29:B30"/>
    <mergeCell ref="B31:B32"/>
    <mergeCell ref="B33:B34"/>
    <mergeCell ref="B35:B36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6"/>
  <sheetViews>
    <sheetView workbookViewId="0">
      <selection activeCell="D19" sqref="D19"/>
    </sheetView>
  </sheetViews>
  <sheetFormatPr baseColWidth="10" defaultRowHeight="14.5" x14ac:dyDescent="0.35"/>
  <cols>
    <col min="1" max="1" width="17.453125" customWidth="1"/>
    <col min="2" max="2" width="20.54296875" customWidth="1"/>
    <col min="3" max="3" width="40" customWidth="1"/>
    <col min="4" max="4" width="9.81640625" customWidth="1"/>
    <col min="5" max="5" width="9.1796875" customWidth="1"/>
  </cols>
  <sheetData>
    <row r="1" spans="1:5" ht="18.5" x14ac:dyDescent="0.45">
      <c r="A1" s="19" t="s">
        <v>114</v>
      </c>
    </row>
    <row r="3" spans="1:5" ht="15" thickBot="1" x14ac:dyDescent="0.4"/>
    <row r="4" spans="1:5" ht="15" thickBot="1" x14ac:dyDescent="0.4">
      <c r="D4" s="24" t="s">
        <v>115</v>
      </c>
      <c r="E4" s="24" t="s">
        <v>116</v>
      </c>
    </row>
    <row r="5" spans="1:5" ht="15" thickBot="1" x14ac:dyDescent="0.4">
      <c r="A5" s="114" t="s">
        <v>117</v>
      </c>
      <c r="B5" s="117" t="s">
        <v>118</v>
      </c>
      <c r="C5" s="25" t="s">
        <v>119</v>
      </c>
      <c r="D5" s="26" t="s">
        <v>120</v>
      </c>
      <c r="E5" s="26"/>
    </row>
    <row r="6" spans="1:5" ht="15" thickBot="1" x14ac:dyDescent="0.4">
      <c r="A6" s="115"/>
      <c r="B6" s="118"/>
      <c r="C6" s="27" t="s">
        <v>121</v>
      </c>
      <c r="D6" s="28" t="s">
        <v>120</v>
      </c>
      <c r="E6" s="26"/>
    </row>
    <row r="7" spans="1:5" ht="15" thickBot="1" x14ac:dyDescent="0.4">
      <c r="A7" s="115"/>
      <c r="B7" s="117" t="s">
        <v>122</v>
      </c>
      <c r="C7" s="27" t="s">
        <v>123</v>
      </c>
      <c r="D7" s="28" t="s">
        <v>120</v>
      </c>
      <c r="E7" s="26"/>
    </row>
    <row r="8" spans="1:5" ht="15" thickBot="1" x14ac:dyDescent="0.4">
      <c r="A8" s="115"/>
      <c r="B8" s="119"/>
      <c r="C8" s="27" t="s">
        <v>124</v>
      </c>
      <c r="D8" s="28"/>
      <c r="E8" s="26" t="s">
        <v>120</v>
      </c>
    </row>
    <row r="9" spans="1:5" ht="15" thickBot="1" x14ac:dyDescent="0.4">
      <c r="A9" s="116"/>
      <c r="B9" s="7" t="s">
        <v>125</v>
      </c>
      <c r="C9" s="27" t="s">
        <v>126</v>
      </c>
      <c r="D9" s="28" t="s">
        <v>127</v>
      </c>
      <c r="E9" s="26"/>
    </row>
    <row r="11" spans="1:5" ht="15" thickBot="1" x14ac:dyDescent="0.4"/>
    <row r="12" spans="1:5" ht="15" thickBot="1" x14ac:dyDescent="0.4">
      <c r="C12" s="29"/>
      <c r="D12" s="24" t="s">
        <v>11</v>
      </c>
    </row>
    <row r="13" spans="1:5" ht="15" thickBot="1" x14ac:dyDescent="0.4">
      <c r="A13" s="114" t="s">
        <v>128</v>
      </c>
      <c r="B13" s="117" t="s">
        <v>129</v>
      </c>
      <c r="C13" s="25" t="s">
        <v>130</v>
      </c>
      <c r="D13" s="30">
        <f>'[1]Infraestructura inf'!D13</f>
        <v>3</v>
      </c>
    </row>
    <row r="14" spans="1:5" ht="15" thickBot="1" x14ac:dyDescent="0.4">
      <c r="A14" s="115"/>
      <c r="B14" s="118"/>
      <c r="C14" s="27" t="s">
        <v>131</v>
      </c>
      <c r="D14" s="31">
        <f>'[1]Infraestructura inf'!D14</f>
        <v>39</v>
      </c>
    </row>
    <row r="15" spans="1:5" ht="15" thickBot="1" x14ac:dyDescent="0.4">
      <c r="A15" s="115"/>
      <c r="B15" s="117" t="s">
        <v>132</v>
      </c>
      <c r="C15" s="27" t="s">
        <v>133</v>
      </c>
      <c r="D15" s="31">
        <f>'[1]Infraestructura inf'!D15</f>
        <v>42</v>
      </c>
    </row>
    <row r="16" spans="1:5" ht="15" thickBot="1" x14ac:dyDescent="0.4">
      <c r="A16" s="116"/>
      <c r="B16" s="119"/>
      <c r="C16" s="27" t="s">
        <v>134</v>
      </c>
      <c r="D16" s="31">
        <f>'[1]Infraestructura inf'!D16</f>
        <v>0</v>
      </c>
    </row>
  </sheetData>
  <mergeCells count="6">
    <mergeCell ref="A5:A9"/>
    <mergeCell ref="B5:B6"/>
    <mergeCell ref="B7:B8"/>
    <mergeCell ref="A13:A16"/>
    <mergeCell ref="B13:B14"/>
    <mergeCell ref="B15:B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7"/>
  <sheetViews>
    <sheetView topLeftCell="A36" workbookViewId="0">
      <selection activeCell="D46" sqref="D46"/>
    </sheetView>
  </sheetViews>
  <sheetFormatPr baseColWidth="10" defaultRowHeight="14.5" x14ac:dyDescent="0.35"/>
  <cols>
    <col min="2" max="2" width="15.54296875" customWidth="1"/>
    <col min="3" max="3" width="12.81640625" customWidth="1"/>
  </cols>
  <sheetData>
    <row r="1" spans="1:5" x14ac:dyDescent="0.35">
      <c r="A1" s="1" t="s">
        <v>135</v>
      </c>
    </row>
    <row r="3" spans="1:5" ht="15" thickBot="1" x14ac:dyDescent="0.4">
      <c r="A3" s="1" t="s">
        <v>136</v>
      </c>
    </row>
    <row r="4" spans="1:5" ht="15" thickBot="1" x14ac:dyDescent="0.4">
      <c r="A4" s="129" t="s">
        <v>137</v>
      </c>
      <c r="B4" s="131" t="s">
        <v>138</v>
      </c>
      <c r="C4" s="131" t="s">
        <v>92</v>
      </c>
      <c r="D4" s="133" t="s">
        <v>139</v>
      </c>
      <c r="E4" s="134"/>
    </row>
    <row r="5" spans="1:5" ht="15" thickBot="1" x14ac:dyDescent="0.4">
      <c r="A5" s="130"/>
      <c r="B5" s="132"/>
      <c r="C5" s="132"/>
      <c r="D5" s="32" t="s">
        <v>140</v>
      </c>
      <c r="E5" s="33" t="s">
        <v>141</v>
      </c>
    </row>
    <row r="6" spans="1:5" ht="26.5" thickBot="1" x14ac:dyDescent="0.4">
      <c r="A6" s="126" t="s">
        <v>142</v>
      </c>
      <c r="B6" s="124" t="s">
        <v>108</v>
      </c>
      <c r="C6" s="34" t="s">
        <v>143</v>
      </c>
      <c r="D6" s="35">
        <v>0</v>
      </c>
      <c r="E6" s="36">
        <v>0</v>
      </c>
    </row>
    <row r="7" spans="1:5" ht="15" thickBot="1" x14ac:dyDescent="0.4">
      <c r="A7" s="127"/>
      <c r="B7" s="125"/>
      <c r="C7" s="34" t="s">
        <v>144</v>
      </c>
      <c r="D7" s="35">
        <v>0</v>
      </c>
      <c r="E7" s="36">
        <v>0</v>
      </c>
    </row>
    <row r="8" spans="1:5" ht="26.5" thickBot="1" x14ac:dyDescent="0.4">
      <c r="A8" s="127"/>
      <c r="B8" s="124" t="s">
        <v>145</v>
      </c>
      <c r="C8" s="34" t="s">
        <v>143</v>
      </c>
      <c r="D8" s="37">
        <v>0</v>
      </c>
      <c r="E8" s="38">
        <v>0</v>
      </c>
    </row>
    <row r="9" spans="1:5" ht="15" thickBot="1" x14ac:dyDescent="0.4">
      <c r="A9" s="127"/>
      <c r="B9" s="125"/>
      <c r="C9" s="34" t="s">
        <v>144</v>
      </c>
      <c r="D9" s="37">
        <v>0</v>
      </c>
      <c r="E9" s="38">
        <v>0</v>
      </c>
    </row>
    <row r="10" spans="1:5" ht="26.5" thickBot="1" x14ac:dyDescent="0.4">
      <c r="A10" s="127"/>
      <c r="B10" s="124" t="s">
        <v>146</v>
      </c>
      <c r="C10" s="34" t="s">
        <v>143</v>
      </c>
      <c r="D10" s="37">
        <v>0</v>
      </c>
      <c r="E10" s="38">
        <v>0</v>
      </c>
    </row>
    <row r="11" spans="1:5" ht="15" thickBot="1" x14ac:dyDescent="0.4">
      <c r="A11" s="127"/>
      <c r="B11" s="125"/>
      <c r="C11" s="34" t="s">
        <v>144</v>
      </c>
      <c r="D11" s="37">
        <v>0</v>
      </c>
      <c r="E11" s="38">
        <v>0</v>
      </c>
    </row>
    <row r="12" spans="1:5" ht="26.5" thickBot="1" x14ac:dyDescent="0.4">
      <c r="A12" s="127"/>
      <c r="B12" s="124" t="s">
        <v>147</v>
      </c>
      <c r="C12" s="34" t="s">
        <v>143</v>
      </c>
      <c r="D12" s="37">
        <v>0</v>
      </c>
      <c r="E12" s="38">
        <v>0</v>
      </c>
    </row>
    <row r="13" spans="1:5" ht="15" thickBot="1" x14ac:dyDescent="0.4">
      <c r="A13" s="127"/>
      <c r="B13" s="125"/>
      <c r="C13" s="34" t="s">
        <v>144</v>
      </c>
      <c r="D13" s="37">
        <v>0</v>
      </c>
      <c r="E13" s="38">
        <v>0</v>
      </c>
    </row>
    <row r="14" spans="1:5" ht="26.5" thickBot="1" x14ac:dyDescent="0.4">
      <c r="A14" s="127"/>
      <c r="B14" s="124" t="s">
        <v>103</v>
      </c>
      <c r="C14" s="34" t="s">
        <v>143</v>
      </c>
      <c r="D14" s="37">
        <v>0</v>
      </c>
      <c r="E14" s="38">
        <v>0</v>
      </c>
    </row>
    <row r="15" spans="1:5" ht="15" thickBot="1" x14ac:dyDescent="0.4">
      <c r="A15" s="127"/>
      <c r="B15" s="125"/>
      <c r="C15" s="34" t="s">
        <v>144</v>
      </c>
      <c r="D15" s="37">
        <v>0</v>
      </c>
      <c r="E15" s="38">
        <v>0</v>
      </c>
    </row>
    <row r="16" spans="1:5" ht="26.5" thickBot="1" x14ac:dyDescent="0.4">
      <c r="A16" s="127"/>
      <c r="B16" s="124" t="s">
        <v>148</v>
      </c>
      <c r="C16" s="34" t="s">
        <v>143</v>
      </c>
      <c r="D16" s="37">
        <v>0</v>
      </c>
      <c r="E16" s="38">
        <v>0</v>
      </c>
    </row>
    <row r="17" spans="1:5" ht="15" thickBot="1" x14ac:dyDescent="0.4">
      <c r="A17" s="127"/>
      <c r="B17" s="125"/>
      <c r="C17" s="34" t="s">
        <v>144</v>
      </c>
      <c r="D17" s="37">
        <v>0</v>
      </c>
      <c r="E17" s="38">
        <v>0</v>
      </c>
    </row>
    <row r="18" spans="1:5" ht="26.5" thickBot="1" x14ac:dyDescent="0.4">
      <c r="A18" s="127"/>
      <c r="B18" s="124" t="s">
        <v>149</v>
      </c>
      <c r="C18" s="34" t="s">
        <v>143</v>
      </c>
      <c r="D18" s="37">
        <v>0</v>
      </c>
      <c r="E18" s="38">
        <v>0</v>
      </c>
    </row>
    <row r="19" spans="1:5" ht="15" thickBot="1" x14ac:dyDescent="0.4">
      <c r="A19" s="127"/>
      <c r="B19" s="125"/>
      <c r="C19" s="34" t="s">
        <v>144</v>
      </c>
      <c r="D19" s="37">
        <v>0</v>
      </c>
      <c r="E19" s="38">
        <v>0</v>
      </c>
    </row>
    <row r="20" spans="1:5" ht="26.5" thickBot="1" x14ac:dyDescent="0.4">
      <c r="A20" s="127"/>
      <c r="B20" s="124" t="s">
        <v>150</v>
      </c>
      <c r="C20" s="39" t="s">
        <v>143</v>
      </c>
      <c r="D20" s="37">
        <v>0</v>
      </c>
      <c r="E20" s="38">
        <v>0</v>
      </c>
    </row>
    <row r="21" spans="1:5" ht="15" thickBot="1" x14ac:dyDescent="0.4">
      <c r="A21" s="128"/>
      <c r="B21" s="125"/>
      <c r="C21" s="39" t="s">
        <v>144</v>
      </c>
      <c r="D21" s="37">
        <v>0</v>
      </c>
      <c r="E21" s="38">
        <v>0</v>
      </c>
    </row>
    <row r="22" spans="1:5" ht="26.5" thickBot="1" x14ac:dyDescent="0.4">
      <c r="A22" s="126" t="s">
        <v>151</v>
      </c>
      <c r="B22" s="34" t="s">
        <v>108</v>
      </c>
      <c r="C22" s="34" t="s">
        <v>143</v>
      </c>
      <c r="D22" s="35">
        <v>0</v>
      </c>
      <c r="E22" s="36">
        <v>0</v>
      </c>
    </row>
    <row r="23" spans="1:5" ht="26.5" thickBot="1" x14ac:dyDescent="0.4">
      <c r="A23" s="127"/>
      <c r="B23" s="34" t="s">
        <v>145</v>
      </c>
      <c r="C23" s="34" t="s">
        <v>143</v>
      </c>
      <c r="D23" s="37">
        <v>0</v>
      </c>
      <c r="E23" s="38">
        <v>0</v>
      </c>
    </row>
    <row r="24" spans="1:5" ht="26.5" thickBot="1" x14ac:dyDescent="0.4">
      <c r="A24" s="127"/>
      <c r="B24" s="34" t="s">
        <v>146</v>
      </c>
      <c r="C24" s="34" t="s">
        <v>143</v>
      </c>
      <c r="D24" s="37">
        <v>0</v>
      </c>
      <c r="E24" s="38">
        <v>0</v>
      </c>
    </row>
    <row r="25" spans="1:5" ht="26.5" thickBot="1" x14ac:dyDescent="0.4">
      <c r="A25" s="127"/>
      <c r="B25" s="34" t="s">
        <v>147</v>
      </c>
      <c r="C25" s="34" t="s">
        <v>143</v>
      </c>
      <c r="D25" s="37">
        <v>0</v>
      </c>
      <c r="E25" s="38">
        <v>0</v>
      </c>
    </row>
    <row r="26" spans="1:5" ht="26.5" thickBot="1" x14ac:dyDescent="0.4">
      <c r="A26" s="127"/>
      <c r="B26" s="34" t="s">
        <v>103</v>
      </c>
      <c r="C26" s="34" t="s">
        <v>143</v>
      </c>
      <c r="D26" s="37">
        <v>0</v>
      </c>
      <c r="E26" s="38">
        <v>0</v>
      </c>
    </row>
    <row r="27" spans="1:5" ht="26.5" thickBot="1" x14ac:dyDescent="0.4">
      <c r="A27" s="127"/>
      <c r="B27" s="34" t="s">
        <v>148</v>
      </c>
      <c r="C27" s="34" t="s">
        <v>143</v>
      </c>
      <c r="D27" s="37">
        <v>0</v>
      </c>
      <c r="E27" s="38">
        <v>0</v>
      </c>
    </row>
    <row r="28" spans="1:5" ht="26.5" thickBot="1" x14ac:dyDescent="0.4">
      <c r="A28" s="127"/>
      <c r="B28" s="34" t="s">
        <v>149</v>
      </c>
      <c r="C28" s="34" t="s">
        <v>143</v>
      </c>
      <c r="D28" s="37">
        <v>0</v>
      </c>
      <c r="E28" s="38">
        <v>0</v>
      </c>
    </row>
    <row r="29" spans="1:5" ht="26.5" thickBot="1" x14ac:dyDescent="0.4">
      <c r="A29" s="128"/>
      <c r="B29" s="34" t="s">
        <v>150</v>
      </c>
      <c r="C29" s="34" t="s">
        <v>143</v>
      </c>
      <c r="D29" s="37">
        <v>0</v>
      </c>
      <c r="E29" s="38">
        <v>0</v>
      </c>
    </row>
    <row r="30" spans="1:5" ht="26.5" thickBot="1" x14ac:dyDescent="0.4">
      <c r="A30" s="126" t="s">
        <v>152</v>
      </c>
      <c r="B30" s="34" t="s">
        <v>108</v>
      </c>
      <c r="C30" s="34" t="s">
        <v>143</v>
      </c>
      <c r="D30" s="35">
        <v>0</v>
      </c>
      <c r="E30" s="36">
        <v>0</v>
      </c>
    </row>
    <row r="31" spans="1:5" ht="26.5" thickBot="1" x14ac:dyDescent="0.4">
      <c r="A31" s="127"/>
      <c r="B31" s="34" t="s">
        <v>145</v>
      </c>
      <c r="C31" s="34" t="s">
        <v>143</v>
      </c>
      <c r="D31" s="37">
        <v>0</v>
      </c>
      <c r="E31" s="38">
        <v>0</v>
      </c>
    </row>
    <row r="32" spans="1:5" ht="26.5" thickBot="1" x14ac:dyDescent="0.4">
      <c r="A32" s="127"/>
      <c r="B32" s="34" t="s">
        <v>146</v>
      </c>
      <c r="C32" s="34" t="s">
        <v>143</v>
      </c>
      <c r="D32" s="37">
        <v>0</v>
      </c>
      <c r="E32" s="38">
        <v>0</v>
      </c>
    </row>
    <row r="33" spans="1:5" ht="26.5" thickBot="1" x14ac:dyDescent="0.4">
      <c r="A33" s="127"/>
      <c r="B33" s="34" t="s">
        <v>147</v>
      </c>
      <c r="C33" s="34" t="s">
        <v>143</v>
      </c>
      <c r="D33" s="37">
        <v>0</v>
      </c>
      <c r="E33" s="38">
        <v>0</v>
      </c>
    </row>
    <row r="34" spans="1:5" ht="26.5" thickBot="1" x14ac:dyDescent="0.4">
      <c r="A34" s="127"/>
      <c r="B34" s="34" t="s">
        <v>103</v>
      </c>
      <c r="C34" s="34" t="s">
        <v>143</v>
      </c>
      <c r="D34" s="37">
        <v>0</v>
      </c>
      <c r="E34" s="38">
        <v>0</v>
      </c>
    </row>
    <row r="35" spans="1:5" ht="26.5" thickBot="1" x14ac:dyDescent="0.4">
      <c r="A35" s="127"/>
      <c r="B35" s="34" t="s">
        <v>148</v>
      </c>
      <c r="C35" s="34" t="s">
        <v>143</v>
      </c>
      <c r="D35" s="37">
        <v>0</v>
      </c>
      <c r="E35" s="38">
        <v>0</v>
      </c>
    </row>
    <row r="36" spans="1:5" ht="26.5" thickBot="1" x14ac:dyDescent="0.4">
      <c r="A36" s="127"/>
      <c r="B36" s="34" t="s">
        <v>149</v>
      </c>
      <c r="C36" s="34" t="s">
        <v>143</v>
      </c>
      <c r="D36" s="37">
        <v>0</v>
      </c>
      <c r="E36" s="38">
        <v>0</v>
      </c>
    </row>
    <row r="37" spans="1:5" ht="26.5" thickBot="1" x14ac:dyDescent="0.4">
      <c r="A37" s="128"/>
      <c r="B37" s="34" t="s">
        <v>150</v>
      </c>
      <c r="C37" s="34" t="s">
        <v>143</v>
      </c>
      <c r="D37" s="37">
        <v>0</v>
      </c>
      <c r="E37" s="38">
        <v>0</v>
      </c>
    </row>
    <row r="38" spans="1:5" ht="26.5" thickBot="1" x14ac:dyDescent="0.4">
      <c r="A38" s="126" t="s">
        <v>153</v>
      </c>
      <c r="B38" s="34" t="s">
        <v>108</v>
      </c>
      <c r="C38" s="34" t="s">
        <v>143</v>
      </c>
      <c r="D38" s="35">
        <v>0</v>
      </c>
      <c r="E38" s="36">
        <v>0</v>
      </c>
    </row>
    <row r="39" spans="1:5" ht="26.5" thickBot="1" x14ac:dyDescent="0.4">
      <c r="A39" s="127"/>
      <c r="B39" s="34" t="s">
        <v>145</v>
      </c>
      <c r="C39" s="34" t="s">
        <v>143</v>
      </c>
      <c r="D39" s="37">
        <v>0</v>
      </c>
      <c r="E39" s="38">
        <v>0</v>
      </c>
    </row>
    <row r="40" spans="1:5" ht="26.5" thickBot="1" x14ac:dyDescent="0.4">
      <c r="A40" s="127"/>
      <c r="B40" s="34" t="s">
        <v>146</v>
      </c>
      <c r="C40" s="34" t="s">
        <v>143</v>
      </c>
      <c r="D40" s="37">
        <v>0</v>
      </c>
      <c r="E40" s="38">
        <v>0</v>
      </c>
    </row>
    <row r="41" spans="1:5" ht="26.5" thickBot="1" x14ac:dyDescent="0.4">
      <c r="A41" s="127"/>
      <c r="B41" s="34" t="s">
        <v>147</v>
      </c>
      <c r="C41" s="34" t="s">
        <v>143</v>
      </c>
      <c r="D41" s="37">
        <v>0</v>
      </c>
      <c r="E41" s="38">
        <v>0</v>
      </c>
    </row>
    <row r="42" spans="1:5" ht="26.5" thickBot="1" x14ac:dyDescent="0.4">
      <c r="A42" s="127"/>
      <c r="B42" s="34" t="s">
        <v>103</v>
      </c>
      <c r="C42" s="34" t="s">
        <v>143</v>
      </c>
      <c r="D42" s="37">
        <v>7</v>
      </c>
      <c r="E42" s="38">
        <v>0</v>
      </c>
    </row>
    <row r="43" spans="1:5" ht="26.5" thickBot="1" x14ac:dyDescent="0.4">
      <c r="A43" s="127"/>
      <c r="B43" s="34" t="s">
        <v>148</v>
      </c>
      <c r="C43" s="34" t="s">
        <v>143</v>
      </c>
      <c r="D43" s="37">
        <v>1</v>
      </c>
      <c r="E43" s="38">
        <v>0</v>
      </c>
    </row>
    <row r="44" spans="1:5" ht="26.5" thickBot="1" x14ac:dyDescent="0.4">
      <c r="A44" s="127"/>
      <c r="B44" s="34" t="s">
        <v>149</v>
      </c>
      <c r="C44" s="34" t="s">
        <v>143</v>
      </c>
      <c r="D44" s="37">
        <v>0</v>
      </c>
      <c r="E44" s="38">
        <v>0</v>
      </c>
    </row>
    <row r="45" spans="1:5" ht="26.5" thickBot="1" x14ac:dyDescent="0.4">
      <c r="A45" s="128"/>
      <c r="B45" s="40" t="s">
        <v>150</v>
      </c>
      <c r="C45" s="40" t="s">
        <v>143</v>
      </c>
      <c r="D45" s="41">
        <v>0</v>
      </c>
      <c r="E45" s="42">
        <v>0</v>
      </c>
    </row>
    <row r="46" spans="1:5" ht="15" thickBot="1" x14ac:dyDescent="0.4">
      <c r="A46" s="120" t="s">
        <v>113</v>
      </c>
      <c r="B46" s="122" t="s">
        <v>143</v>
      </c>
      <c r="C46" s="123"/>
      <c r="D46" s="43">
        <v>6</v>
      </c>
      <c r="E46" s="44">
        <v>0</v>
      </c>
    </row>
    <row r="47" spans="1:5" ht="15" thickBot="1" x14ac:dyDescent="0.4">
      <c r="A47" s="121"/>
      <c r="B47" s="122" t="s">
        <v>144</v>
      </c>
      <c r="C47" s="123"/>
      <c r="D47" s="43">
        <v>0</v>
      </c>
      <c r="E47" s="44">
        <v>0</v>
      </c>
    </row>
  </sheetData>
  <mergeCells count="19">
    <mergeCell ref="A4:A5"/>
    <mergeCell ref="B4:B5"/>
    <mergeCell ref="C4:C5"/>
    <mergeCell ref="D4:E4"/>
    <mergeCell ref="A6:A21"/>
    <mergeCell ref="B6:B7"/>
    <mergeCell ref="B8:B9"/>
    <mergeCell ref="B10:B11"/>
    <mergeCell ref="B12:B13"/>
    <mergeCell ref="B14:B15"/>
    <mergeCell ref="A46:A47"/>
    <mergeCell ref="B46:C46"/>
    <mergeCell ref="B47:C47"/>
    <mergeCell ref="B16:B17"/>
    <mergeCell ref="B18:B19"/>
    <mergeCell ref="B20:B21"/>
    <mergeCell ref="A22:A29"/>
    <mergeCell ref="A30:A37"/>
    <mergeCell ref="A38:A4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6"/>
  <sheetViews>
    <sheetView topLeftCell="A4" workbookViewId="0">
      <selection activeCell="G36" sqref="G36"/>
    </sheetView>
  </sheetViews>
  <sheetFormatPr baseColWidth="10" defaultRowHeight="14.5" x14ac:dyDescent="0.35"/>
  <cols>
    <col min="5" max="5" width="13.54296875" customWidth="1"/>
    <col min="6" max="6" width="15" customWidth="1"/>
  </cols>
  <sheetData>
    <row r="1" spans="1:7" x14ac:dyDescent="0.35">
      <c r="A1" s="1" t="s">
        <v>154</v>
      </c>
    </row>
    <row r="3" spans="1:7" ht="15" thickBot="1" x14ac:dyDescent="0.4">
      <c r="C3" t="s">
        <v>155</v>
      </c>
    </row>
    <row r="4" spans="1:7" ht="15" thickBot="1" x14ac:dyDescent="0.4">
      <c r="C4" s="45"/>
      <c r="D4" s="138" t="s">
        <v>156</v>
      </c>
      <c r="E4" s="139"/>
      <c r="F4" s="140"/>
      <c r="G4" s="46"/>
    </row>
    <row r="5" spans="1:7" ht="27" thickBot="1" x14ac:dyDescent="0.4">
      <c r="C5" s="47" t="s">
        <v>157</v>
      </c>
      <c r="D5" s="138" t="s">
        <v>158</v>
      </c>
      <c r="E5" s="140"/>
      <c r="F5" s="48"/>
      <c r="G5" s="49"/>
    </row>
    <row r="6" spans="1:7" ht="15" thickBot="1" x14ac:dyDescent="0.4">
      <c r="C6" s="50"/>
      <c r="D6" s="48" t="s">
        <v>159</v>
      </c>
      <c r="E6" s="48" t="s">
        <v>160</v>
      </c>
      <c r="F6" s="48" t="s">
        <v>150</v>
      </c>
      <c r="G6" s="48" t="s">
        <v>161</v>
      </c>
    </row>
    <row r="7" spans="1:7" ht="15" thickBot="1" x14ac:dyDescent="0.4">
      <c r="C7" s="10" t="s">
        <v>162</v>
      </c>
      <c r="D7" s="11">
        <f>[1]RRHH!C7</f>
        <v>3</v>
      </c>
      <c r="E7" s="11">
        <f>[1]RRHH!D7</f>
        <v>0</v>
      </c>
      <c r="F7" s="11">
        <f>[1]RRHH!E7</f>
        <v>0</v>
      </c>
      <c r="G7" s="11">
        <f>[1]RRHH!F7</f>
        <v>3</v>
      </c>
    </row>
    <row r="8" spans="1:7" ht="15" thickBot="1" x14ac:dyDescent="0.4">
      <c r="C8" s="10" t="s">
        <v>158</v>
      </c>
      <c r="D8" s="11">
        <v>55</v>
      </c>
      <c r="E8" s="11">
        <f>[1]RRHH!D8</f>
        <v>16</v>
      </c>
      <c r="F8" s="11">
        <f>[1]RRHH!E8</f>
        <v>6</v>
      </c>
      <c r="G8" s="11">
        <v>77</v>
      </c>
    </row>
    <row r="9" spans="1:7" ht="15" thickBot="1" x14ac:dyDescent="0.4">
      <c r="C9" s="10" t="s">
        <v>163</v>
      </c>
      <c r="D9" s="11">
        <f>[1]RRHH!C9</f>
        <v>0</v>
      </c>
      <c r="E9" s="11">
        <f>[1]RRHH!D9</f>
        <v>0</v>
      </c>
      <c r="F9" s="11">
        <f>[1]RRHH!E9</f>
        <v>0</v>
      </c>
      <c r="G9" s="11">
        <f>[1]RRHH!F9</f>
        <v>0</v>
      </c>
    </row>
    <row r="10" spans="1:7" ht="15" thickBot="1" x14ac:dyDescent="0.4">
      <c r="C10" s="10" t="s">
        <v>164</v>
      </c>
      <c r="D10" s="11">
        <f>[1]RRHH!C10</f>
        <v>0</v>
      </c>
      <c r="E10" s="11">
        <f>[1]RRHH!D10</f>
        <v>0</v>
      </c>
      <c r="F10" s="11">
        <f>[1]RRHH!E10</f>
        <v>0</v>
      </c>
      <c r="G10" s="11">
        <f>[1]RRHH!F10</f>
        <v>0</v>
      </c>
    </row>
    <row r="11" spans="1:7" ht="15" thickBot="1" x14ac:dyDescent="0.4">
      <c r="C11" s="10" t="s">
        <v>165</v>
      </c>
      <c r="D11" s="11">
        <f>[1]RRHH!C11</f>
        <v>0</v>
      </c>
      <c r="E11" s="11">
        <f>[1]RRHH!D11</f>
        <v>0</v>
      </c>
      <c r="F11" s="11">
        <f>[1]RRHH!E11</f>
        <v>0</v>
      </c>
      <c r="G11" s="11">
        <f>[1]RRHH!F11</f>
        <v>0</v>
      </c>
    </row>
    <row r="12" spans="1:7" ht="15" thickBot="1" x14ac:dyDescent="0.4">
      <c r="C12" s="10" t="s">
        <v>161</v>
      </c>
      <c r="D12" s="11">
        <f>[1]RRHH!C12</f>
        <v>59</v>
      </c>
      <c r="E12" s="11">
        <f>[1]RRHH!D12</f>
        <v>16</v>
      </c>
      <c r="F12" s="11">
        <f>[1]RRHH!E12</f>
        <v>6</v>
      </c>
      <c r="G12" s="11">
        <v>90</v>
      </c>
    </row>
    <row r="15" spans="1:7" ht="15" thickBot="1" x14ac:dyDescent="0.4"/>
    <row r="16" spans="1:7" ht="15" thickBot="1" x14ac:dyDescent="0.4">
      <c r="E16" s="51"/>
      <c r="F16" s="52" t="s">
        <v>166</v>
      </c>
      <c r="G16" s="52" t="s">
        <v>11</v>
      </c>
    </row>
    <row r="17" spans="5:7" ht="15" thickBot="1" x14ac:dyDescent="0.4">
      <c r="E17" s="135" t="s">
        <v>167</v>
      </c>
      <c r="F17" s="53" t="s">
        <v>168</v>
      </c>
      <c r="G17" s="28">
        <f>[1]RRHH!D17</f>
        <v>0</v>
      </c>
    </row>
    <row r="18" spans="5:7" ht="15" thickBot="1" x14ac:dyDescent="0.4">
      <c r="E18" s="136"/>
      <c r="F18" s="53" t="s">
        <v>169</v>
      </c>
      <c r="G18" s="28">
        <v>58</v>
      </c>
    </row>
    <row r="19" spans="5:7" ht="15" thickBot="1" x14ac:dyDescent="0.4">
      <c r="E19" s="136"/>
      <c r="F19" s="53" t="s">
        <v>170</v>
      </c>
      <c r="G19" s="28">
        <f>[1]RRHH!D19</f>
        <v>8</v>
      </c>
    </row>
    <row r="20" spans="5:7" ht="15" thickBot="1" x14ac:dyDescent="0.4">
      <c r="E20" s="136"/>
      <c r="F20" s="53" t="s">
        <v>171</v>
      </c>
      <c r="G20" s="28">
        <f>[1]RRHH!D20</f>
        <v>8</v>
      </c>
    </row>
    <row r="21" spans="5:7" ht="15" thickBot="1" x14ac:dyDescent="0.4">
      <c r="E21" s="136"/>
      <c r="F21" s="53" t="s">
        <v>172</v>
      </c>
      <c r="G21" s="28">
        <f>[1]RRHH!D21</f>
        <v>6</v>
      </c>
    </row>
    <row r="22" spans="5:7" ht="15" thickBot="1" x14ac:dyDescent="0.4">
      <c r="E22" s="141"/>
      <c r="F22" s="53" t="s">
        <v>173</v>
      </c>
      <c r="G22" s="28">
        <f>[1]RRHH!D22</f>
        <v>10</v>
      </c>
    </row>
    <row r="23" spans="5:7" ht="15" thickBot="1" x14ac:dyDescent="0.4">
      <c r="E23" s="135" t="s">
        <v>174</v>
      </c>
      <c r="F23" s="53" t="s">
        <v>175</v>
      </c>
      <c r="G23" s="28">
        <f>[1]RRHH!D23</f>
        <v>11</v>
      </c>
    </row>
    <row r="24" spans="5:7" ht="15" thickBot="1" x14ac:dyDescent="0.4">
      <c r="E24" s="136"/>
      <c r="F24" s="53" t="s">
        <v>176</v>
      </c>
      <c r="G24" s="28">
        <f>[1]RRHH!D24</f>
        <v>2</v>
      </c>
    </row>
    <row r="25" spans="5:7" ht="15" thickBot="1" x14ac:dyDescent="0.4">
      <c r="E25" s="136"/>
      <c r="F25" s="53" t="s">
        <v>177</v>
      </c>
      <c r="G25" s="28">
        <f>[1]RRHH!D25</f>
        <v>1</v>
      </c>
    </row>
    <row r="26" spans="5:7" ht="15" thickBot="1" x14ac:dyDescent="0.4">
      <c r="E26" s="141"/>
      <c r="F26" s="53" t="s">
        <v>178</v>
      </c>
      <c r="G26" s="28">
        <f>[1]RRHH!D26</f>
        <v>0</v>
      </c>
    </row>
    <row r="27" spans="5:7" ht="15" thickBot="1" x14ac:dyDescent="0.4">
      <c r="E27" s="135" t="s">
        <v>179</v>
      </c>
      <c r="F27" s="53" t="s">
        <v>180</v>
      </c>
      <c r="G27" s="28">
        <f>[1]RRHH!D27</f>
        <v>2</v>
      </c>
    </row>
    <row r="28" spans="5:7" ht="15" thickBot="1" x14ac:dyDescent="0.4">
      <c r="E28" s="136"/>
      <c r="F28" s="53" t="s">
        <v>181</v>
      </c>
      <c r="G28" s="28">
        <f>[1]RRHH!D28</f>
        <v>3</v>
      </c>
    </row>
    <row r="29" spans="5:7" ht="15" thickBot="1" x14ac:dyDescent="0.4">
      <c r="E29" s="136"/>
      <c r="F29" s="53" t="s">
        <v>182</v>
      </c>
      <c r="G29" s="28">
        <f>[1]RRHH!D29</f>
        <v>0</v>
      </c>
    </row>
    <row r="30" spans="5:7" ht="15" thickBot="1" x14ac:dyDescent="0.4">
      <c r="E30" s="141"/>
      <c r="F30" s="53" t="s">
        <v>183</v>
      </c>
      <c r="G30" s="28">
        <f>[1]RRHH!D30</f>
        <v>0</v>
      </c>
    </row>
    <row r="31" spans="5:7" ht="15" thickBot="1" x14ac:dyDescent="0.4">
      <c r="E31" s="135" t="s">
        <v>184</v>
      </c>
      <c r="F31" s="53" t="s">
        <v>185</v>
      </c>
      <c r="G31" s="28">
        <f>[1]RRHH!D31</f>
        <v>7</v>
      </c>
    </row>
    <row r="32" spans="5:7" ht="15" thickBot="1" x14ac:dyDescent="0.4">
      <c r="E32" s="136"/>
      <c r="F32" s="53" t="s">
        <v>186</v>
      </c>
      <c r="G32" s="28">
        <f>[1]RRHH!D32</f>
        <v>4</v>
      </c>
    </row>
    <row r="33" spans="5:7" ht="15" thickBot="1" x14ac:dyDescent="0.4">
      <c r="E33" s="136"/>
      <c r="F33" s="53" t="s">
        <v>182</v>
      </c>
      <c r="G33" s="28">
        <f>[1]RRHH!D33</f>
        <v>0</v>
      </c>
    </row>
    <row r="34" spans="5:7" ht="15" thickBot="1" x14ac:dyDescent="0.4">
      <c r="E34" s="137"/>
      <c r="F34" s="53" t="s">
        <v>183</v>
      </c>
      <c r="G34" s="28">
        <f>[1]RRHH!D34</f>
        <v>0</v>
      </c>
    </row>
    <row r="35" spans="5:7" ht="15" thickBot="1" x14ac:dyDescent="0.4"/>
    <row r="36" spans="5:7" ht="15" thickBot="1" x14ac:dyDescent="0.4">
      <c r="E36" s="54" t="s">
        <v>187</v>
      </c>
      <c r="F36" s="55"/>
      <c r="G36" s="26">
        <v>90</v>
      </c>
    </row>
  </sheetData>
  <mergeCells count="6">
    <mergeCell ref="E31:E34"/>
    <mergeCell ref="D4:F4"/>
    <mergeCell ref="D5:E5"/>
    <mergeCell ref="E17:E22"/>
    <mergeCell ref="E23:E26"/>
    <mergeCell ref="E27:E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23"/>
  <sheetViews>
    <sheetView workbookViewId="0">
      <selection activeCell="E22" sqref="E22"/>
    </sheetView>
  </sheetViews>
  <sheetFormatPr baseColWidth="10" defaultRowHeight="14.5" x14ac:dyDescent="0.35"/>
  <cols>
    <col min="2" max="2" width="13" customWidth="1"/>
    <col min="3" max="3" width="12.7265625" customWidth="1"/>
  </cols>
  <sheetData>
    <row r="1" spans="2:6" x14ac:dyDescent="0.35">
      <c r="B1" s="1" t="s">
        <v>188</v>
      </c>
    </row>
    <row r="4" spans="2:6" ht="15" thickBot="1" x14ac:dyDescent="0.4"/>
    <row r="5" spans="2:6" ht="15" thickBot="1" x14ac:dyDescent="0.4">
      <c r="B5" s="56"/>
      <c r="C5" s="57" t="s">
        <v>189</v>
      </c>
      <c r="D5" s="58" t="s">
        <v>166</v>
      </c>
      <c r="E5" s="58" t="s">
        <v>11</v>
      </c>
      <c r="F5" s="58" t="s">
        <v>190</v>
      </c>
    </row>
    <row r="6" spans="2:6" ht="15" thickBot="1" x14ac:dyDescent="0.4">
      <c r="B6" s="148" t="s">
        <v>191</v>
      </c>
      <c r="C6" s="151" t="s">
        <v>192</v>
      </c>
      <c r="D6" s="59" t="s">
        <v>193</v>
      </c>
      <c r="E6" s="60">
        <v>120</v>
      </c>
      <c r="F6" s="61"/>
    </row>
    <row r="7" spans="2:6" ht="15" thickBot="1" x14ac:dyDescent="0.4">
      <c r="B7" s="143"/>
      <c r="C7" s="152"/>
      <c r="D7" s="59" t="s">
        <v>194</v>
      </c>
      <c r="E7" s="60">
        <v>7</v>
      </c>
      <c r="F7" s="62">
        <v>5.83</v>
      </c>
    </row>
    <row r="8" spans="2:6" ht="15" thickBot="1" x14ac:dyDescent="0.4">
      <c r="B8" s="143"/>
      <c r="C8" s="153"/>
      <c r="D8" s="59" t="s">
        <v>195</v>
      </c>
      <c r="E8" s="63">
        <v>0</v>
      </c>
      <c r="F8" s="62">
        <v>0</v>
      </c>
    </row>
    <row r="9" spans="2:6" ht="15" thickBot="1" x14ac:dyDescent="0.4">
      <c r="B9" s="143"/>
      <c r="C9" s="151" t="s">
        <v>196</v>
      </c>
      <c r="D9" s="59" t="s">
        <v>193</v>
      </c>
      <c r="E9" s="60">
        <v>14</v>
      </c>
      <c r="F9" s="61"/>
    </row>
    <row r="10" spans="2:6" ht="15" thickBot="1" x14ac:dyDescent="0.4">
      <c r="B10" s="143"/>
      <c r="C10" s="152"/>
      <c r="D10" s="59" t="s">
        <v>194</v>
      </c>
      <c r="E10" s="60">
        <v>0</v>
      </c>
      <c r="F10" s="64">
        <v>0</v>
      </c>
    </row>
    <row r="11" spans="2:6" ht="15" thickBot="1" x14ac:dyDescent="0.4">
      <c r="B11" s="144"/>
      <c r="C11" s="153"/>
      <c r="D11" s="59" t="s">
        <v>195</v>
      </c>
      <c r="E11" s="63">
        <v>0</v>
      </c>
      <c r="F11" s="63">
        <v>0</v>
      </c>
    </row>
    <row r="12" spans="2:6" ht="15" thickBot="1" x14ac:dyDescent="0.4">
      <c r="B12" s="148" t="s">
        <v>197</v>
      </c>
      <c r="C12" s="145" t="s">
        <v>198</v>
      </c>
      <c r="D12" s="65" t="s">
        <v>193</v>
      </c>
      <c r="E12" s="66">
        <v>7</v>
      </c>
      <c r="F12" s="67"/>
    </row>
    <row r="13" spans="2:6" ht="15" thickBot="1" x14ac:dyDescent="0.4">
      <c r="B13" s="143"/>
      <c r="C13" s="146"/>
      <c r="D13" s="65" t="s">
        <v>194</v>
      </c>
      <c r="E13" s="66">
        <v>0</v>
      </c>
      <c r="F13" s="68">
        <v>28.5</v>
      </c>
    </row>
    <row r="14" spans="2:6" ht="15" thickBot="1" x14ac:dyDescent="0.4">
      <c r="B14" s="143"/>
      <c r="C14" s="147"/>
      <c r="D14" s="65" t="s">
        <v>195</v>
      </c>
      <c r="E14" s="69">
        <v>2</v>
      </c>
      <c r="F14" s="69">
        <v>0</v>
      </c>
    </row>
    <row r="15" spans="2:6" ht="15" thickBot="1" x14ac:dyDescent="0.4">
      <c r="B15" s="143"/>
      <c r="C15" s="145" t="s">
        <v>199</v>
      </c>
      <c r="D15" s="65" t="s">
        <v>193</v>
      </c>
      <c r="E15" s="66">
        <v>19</v>
      </c>
      <c r="F15" s="67"/>
    </row>
    <row r="16" spans="2:6" ht="15" thickBot="1" x14ac:dyDescent="0.4">
      <c r="B16" s="143"/>
      <c r="C16" s="146"/>
      <c r="D16" s="65" t="s">
        <v>194</v>
      </c>
      <c r="E16" s="66">
        <v>0</v>
      </c>
      <c r="F16" s="68">
        <v>0</v>
      </c>
    </row>
    <row r="17" spans="2:6" ht="15" thickBot="1" x14ac:dyDescent="0.4">
      <c r="B17" s="149"/>
      <c r="C17" s="147"/>
      <c r="D17" s="65" t="s">
        <v>195</v>
      </c>
      <c r="E17" s="69">
        <v>5</v>
      </c>
      <c r="F17" s="69">
        <v>26.3</v>
      </c>
    </row>
    <row r="18" spans="2:6" ht="15" thickBot="1" x14ac:dyDescent="0.4">
      <c r="B18" s="142" t="s">
        <v>200</v>
      </c>
      <c r="C18" s="145" t="s">
        <v>201</v>
      </c>
      <c r="D18" s="65" t="s">
        <v>193</v>
      </c>
      <c r="E18" s="66">
        <v>8</v>
      </c>
      <c r="F18" s="67">
        <v>0</v>
      </c>
    </row>
    <row r="19" spans="2:6" ht="15" thickBot="1" x14ac:dyDescent="0.4">
      <c r="B19" s="143"/>
      <c r="C19" s="146"/>
      <c r="D19" s="65" t="s">
        <v>194</v>
      </c>
      <c r="E19" s="66">
        <v>1</v>
      </c>
      <c r="F19" s="68">
        <v>12.5</v>
      </c>
    </row>
    <row r="20" spans="2:6" ht="15" thickBot="1" x14ac:dyDescent="0.4">
      <c r="B20" s="144"/>
      <c r="C20" s="147"/>
      <c r="D20" s="65" t="s">
        <v>195</v>
      </c>
      <c r="E20" s="69">
        <v>5</v>
      </c>
      <c r="F20" s="69">
        <v>62.5</v>
      </c>
    </row>
    <row r="21" spans="2:6" ht="15" thickBot="1" x14ac:dyDescent="0.4">
      <c r="B21" s="148" t="s">
        <v>202</v>
      </c>
      <c r="C21" s="145" t="s">
        <v>203</v>
      </c>
      <c r="D21" s="65" t="s">
        <v>193</v>
      </c>
      <c r="E21" s="66">
        <v>1</v>
      </c>
      <c r="F21" s="67">
        <f>'[2]RR Mat'!F21</f>
        <v>0</v>
      </c>
    </row>
    <row r="22" spans="2:6" ht="15" thickBot="1" x14ac:dyDescent="0.4">
      <c r="B22" s="143"/>
      <c r="C22" s="146"/>
      <c r="D22" s="65" t="s">
        <v>194</v>
      </c>
      <c r="E22" s="66">
        <v>0</v>
      </c>
      <c r="F22" s="68">
        <f>'[2]RR Mat'!F22</f>
        <v>0</v>
      </c>
    </row>
    <row r="23" spans="2:6" ht="15" thickBot="1" x14ac:dyDescent="0.4">
      <c r="B23" s="149"/>
      <c r="C23" s="150"/>
      <c r="D23" s="65" t="s">
        <v>195</v>
      </c>
      <c r="E23" s="69">
        <v>0</v>
      </c>
      <c r="F23" s="69">
        <f>'[2]RR Mat'!F23</f>
        <v>0</v>
      </c>
    </row>
  </sheetData>
  <mergeCells count="10">
    <mergeCell ref="B18:B20"/>
    <mergeCell ref="C18:C20"/>
    <mergeCell ref="B21:B23"/>
    <mergeCell ref="C21:C23"/>
    <mergeCell ref="B6:B11"/>
    <mergeCell ref="C6:C8"/>
    <mergeCell ref="C9:C11"/>
    <mergeCell ref="B12:B17"/>
    <mergeCell ref="C12:C14"/>
    <mergeCell ref="C15:C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9"/>
  <sheetViews>
    <sheetView workbookViewId="0">
      <selection activeCell="E29" sqref="E29"/>
    </sheetView>
  </sheetViews>
  <sheetFormatPr baseColWidth="10" defaultRowHeight="14.5" x14ac:dyDescent="0.35"/>
  <cols>
    <col min="2" max="2" width="19.453125" customWidth="1"/>
    <col min="3" max="3" width="18.26953125" customWidth="1"/>
  </cols>
  <sheetData>
    <row r="1" spans="2:5" x14ac:dyDescent="0.35">
      <c r="C1" s="1" t="s">
        <v>204</v>
      </c>
    </row>
    <row r="4" spans="2:5" ht="15" thickBot="1" x14ac:dyDescent="0.4">
      <c r="B4" s="70"/>
      <c r="C4" s="70"/>
      <c r="D4" s="70"/>
      <c r="E4" s="70"/>
    </row>
    <row r="5" spans="2:5" x14ac:dyDescent="0.35">
      <c r="B5" s="158" t="s">
        <v>205</v>
      </c>
      <c r="C5" s="161" t="s">
        <v>92</v>
      </c>
      <c r="D5" s="163" t="s">
        <v>93</v>
      </c>
      <c r="E5" s="164"/>
    </row>
    <row r="6" spans="2:5" ht="15" thickBot="1" x14ac:dyDescent="0.4">
      <c r="B6" s="159"/>
      <c r="C6" s="162"/>
      <c r="D6" s="165"/>
      <c r="E6" s="166"/>
    </row>
    <row r="7" spans="2:5" ht="15" thickBot="1" x14ac:dyDescent="0.4">
      <c r="B7" s="160"/>
      <c r="C7" s="157"/>
      <c r="D7" s="53" t="s">
        <v>94</v>
      </c>
      <c r="E7" s="53" t="s">
        <v>95</v>
      </c>
    </row>
    <row r="8" spans="2:5" ht="15" thickBot="1" x14ac:dyDescent="0.4">
      <c r="B8" s="154" t="s">
        <v>103</v>
      </c>
      <c r="C8" s="53" t="s">
        <v>97</v>
      </c>
      <c r="D8" s="53">
        <v>0</v>
      </c>
      <c r="E8" s="71">
        <v>3547</v>
      </c>
    </row>
    <row r="9" spans="2:5" ht="15" thickBot="1" x14ac:dyDescent="0.4">
      <c r="B9" s="155"/>
      <c r="C9" s="53" t="s">
        <v>98</v>
      </c>
      <c r="D9" s="53">
        <v>0</v>
      </c>
      <c r="E9" s="71">
        <v>7088</v>
      </c>
    </row>
    <row r="10" spans="2:5" ht="15" thickBot="1" x14ac:dyDescent="0.4">
      <c r="B10" s="154" t="s">
        <v>148</v>
      </c>
      <c r="C10" s="53" t="s">
        <v>97</v>
      </c>
      <c r="D10" s="72">
        <v>42</v>
      </c>
      <c r="E10" s="53">
        <v>0</v>
      </c>
    </row>
    <row r="11" spans="2:5" ht="15" thickBot="1" x14ac:dyDescent="0.4">
      <c r="B11" s="155"/>
      <c r="C11" s="53" t="s">
        <v>98</v>
      </c>
      <c r="D11" s="72">
        <v>80</v>
      </c>
      <c r="E11" s="53">
        <v>0</v>
      </c>
    </row>
    <row r="12" spans="2:5" ht="15" thickBot="1" x14ac:dyDescent="0.4">
      <c r="B12" s="154" t="s">
        <v>108</v>
      </c>
      <c r="C12" s="53" t="s">
        <v>97</v>
      </c>
      <c r="D12" s="53">
        <v>28</v>
      </c>
      <c r="E12" s="71">
        <v>2016</v>
      </c>
    </row>
    <row r="13" spans="2:5" ht="15" thickBot="1" x14ac:dyDescent="0.4">
      <c r="B13" s="155"/>
      <c r="C13" s="53" t="s">
        <v>98</v>
      </c>
      <c r="D13" s="53">
        <v>537</v>
      </c>
      <c r="E13" s="71">
        <v>2167</v>
      </c>
    </row>
    <row r="14" spans="2:5" ht="15" thickBot="1" x14ac:dyDescent="0.4">
      <c r="B14" s="154" t="s">
        <v>109</v>
      </c>
      <c r="C14" s="53" t="s">
        <v>97</v>
      </c>
      <c r="D14" s="53">
        <v>0</v>
      </c>
      <c r="E14" s="53">
        <v>0</v>
      </c>
    </row>
    <row r="15" spans="2:5" ht="15" thickBot="1" x14ac:dyDescent="0.4">
      <c r="B15" s="155"/>
      <c r="C15" s="53" t="s">
        <v>98</v>
      </c>
      <c r="D15" s="53">
        <v>0</v>
      </c>
      <c r="E15" s="72">
        <v>0</v>
      </c>
    </row>
    <row r="16" spans="2:5" ht="15" thickBot="1" x14ac:dyDescent="0.4">
      <c r="B16" s="154" t="s">
        <v>105</v>
      </c>
      <c r="C16" s="53" t="s">
        <v>97</v>
      </c>
      <c r="D16" s="53">
        <v>0</v>
      </c>
      <c r="E16" s="53">
        <v>0</v>
      </c>
    </row>
    <row r="17" spans="2:5" ht="15" thickBot="1" x14ac:dyDescent="0.4">
      <c r="B17" s="155"/>
      <c r="C17" s="53" t="s">
        <v>98</v>
      </c>
      <c r="D17" s="53">
        <v>0</v>
      </c>
      <c r="E17" s="53">
        <v>0</v>
      </c>
    </row>
    <row r="18" spans="2:5" ht="15" thickBot="1" x14ac:dyDescent="0.4">
      <c r="B18" s="154" t="s">
        <v>106</v>
      </c>
      <c r="C18" s="53" t="s">
        <v>97</v>
      </c>
      <c r="D18" s="53">
        <v>0</v>
      </c>
      <c r="E18" s="53">
        <v>0</v>
      </c>
    </row>
    <row r="19" spans="2:5" ht="15" thickBot="1" x14ac:dyDescent="0.4">
      <c r="B19" s="155"/>
      <c r="C19" s="53" t="s">
        <v>98</v>
      </c>
      <c r="D19" s="53">
        <v>0</v>
      </c>
      <c r="E19" s="53">
        <v>0</v>
      </c>
    </row>
    <row r="20" spans="2:5" ht="15" thickBot="1" x14ac:dyDescent="0.4">
      <c r="B20" s="154" t="s">
        <v>206</v>
      </c>
      <c r="C20" s="53" t="s">
        <v>97</v>
      </c>
      <c r="D20" s="53">
        <v>0</v>
      </c>
      <c r="E20" s="53">
        <v>84</v>
      </c>
    </row>
    <row r="21" spans="2:5" ht="15" thickBot="1" x14ac:dyDescent="0.4">
      <c r="B21" s="155"/>
      <c r="C21" s="53" t="s">
        <v>98</v>
      </c>
      <c r="D21" s="53">
        <v>0</v>
      </c>
      <c r="E21" s="53">
        <v>209</v>
      </c>
    </row>
    <row r="22" spans="2:5" ht="15" thickBot="1" x14ac:dyDescent="0.4">
      <c r="B22" s="154" t="s">
        <v>146</v>
      </c>
      <c r="C22" s="53" t="s">
        <v>97</v>
      </c>
      <c r="D22" s="53">
        <v>11</v>
      </c>
      <c r="E22" s="53">
        <v>1</v>
      </c>
    </row>
    <row r="23" spans="2:5" ht="15" thickBot="1" x14ac:dyDescent="0.4">
      <c r="B23" s="155"/>
      <c r="C23" s="53" t="s">
        <v>98</v>
      </c>
      <c r="D23" s="53">
        <v>319</v>
      </c>
      <c r="E23" s="53">
        <v>1</v>
      </c>
    </row>
    <row r="24" spans="2:5" ht="15" thickBot="1" x14ac:dyDescent="0.4">
      <c r="B24" s="154" t="s">
        <v>147</v>
      </c>
      <c r="C24" s="53" t="s">
        <v>97</v>
      </c>
      <c r="D24" s="53">
        <v>0</v>
      </c>
      <c r="E24" s="53">
        <v>0</v>
      </c>
    </row>
    <row r="25" spans="2:5" ht="15" thickBot="1" x14ac:dyDescent="0.4">
      <c r="B25" s="155"/>
      <c r="C25" s="53" t="s">
        <v>98</v>
      </c>
      <c r="D25" s="53">
        <v>0</v>
      </c>
      <c r="E25" s="53">
        <v>0</v>
      </c>
    </row>
    <row r="26" spans="2:5" ht="15" thickBot="1" x14ac:dyDescent="0.4">
      <c r="B26" s="154" t="s">
        <v>149</v>
      </c>
      <c r="C26" s="53" t="s">
        <v>97</v>
      </c>
      <c r="D26" s="53">
        <v>0</v>
      </c>
      <c r="E26" s="53">
        <v>0</v>
      </c>
    </row>
    <row r="27" spans="2:5" ht="15" thickBot="1" x14ac:dyDescent="0.4">
      <c r="B27" s="155"/>
      <c r="C27" s="53" t="s">
        <v>98</v>
      </c>
      <c r="D27" s="53">
        <v>0</v>
      </c>
      <c r="E27" s="53">
        <v>0</v>
      </c>
    </row>
    <row r="28" spans="2:5" ht="15" thickBot="1" x14ac:dyDescent="0.4">
      <c r="B28" s="156" t="s">
        <v>113</v>
      </c>
      <c r="C28" s="73" t="s">
        <v>97</v>
      </c>
      <c r="D28" s="74">
        <v>81</v>
      </c>
      <c r="E28" s="74">
        <v>5648</v>
      </c>
    </row>
    <row r="29" spans="2:5" ht="15" thickBot="1" x14ac:dyDescent="0.4">
      <c r="B29" s="157"/>
      <c r="C29" s="73" t="s">
        <v>98</v>
      </c>
      <c r="D29" s="74">
        <v>936</v>
      </c>
      <c r="E29" s="74">
        <v>9465</v>
      </c>
    </row>
  </sheetData>
  <mergeCells count="14">
    <mergeCell ref="B12:B13"/>
    <mergeCell ref="B5:B7"/>
    <mergeCell ref="C5:C7"/>
    <mergeCell ref="D5:E6"/>
    <mergeCell ref="B8:B9"/>
    <mergeCell ref="B10:B11"/>
    <mergeCell ref="B26:B27"/>
    <mergeCell ref="B28:B29"/>
    <mergeCell ref="B14:B15"/>
    <mergeCell ref="B16:B17"/>
    <mergeCell ref="B18:B19"/>
    <mergeCell ref="B20:B21"/>
    <mergeCell ref="B22:B23"/>
    <mergeCell ref="B24:B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"/>
  <sheetViews>
    <sheetView workbookViewId="0">
      <selection activeCell="G10" sqref="G10"/>
    </sheetView>
  </sheetViews>
  <sheetFormatPr baseColWidth="10" defaultRowHeight="14.5" x14ac:dyDescent="0.35"/>
  <cols>
    <col min="2" max="2" width="21.7265625" customWidth="1"/>
    <col min="4" max="4" width="18.453125" customWidth="1"/>
    <col min="5" max="5" width="21.1796875" customWidth="1"/>
  </cols>
  <sheetData>
    <row r="1" spans="1:7" x14ac:dyDescent="0.35">
      <c r="A1" s="1" t="s">
        <v>207</v>
      </c>
    </row>
    <row r="3" spans="1:7" ht="15" thickBot="1" x14ac:dyDescent="0.4"/>
    <row r="4" spans="1:7" ht="15" thickBot="1" x14ac:dyDescent="0.4">
      <c r="A4" s="167" t="s">
        <v>208</v>
      </c>
      <c r="B4" s="167" t="s">
        <v>209</v>
      </c>
      <c r="C4" s="170" t="s">
        <v>210</v>
      </c>
      <c r="D4" s="171"/>
      <c r="E4" s="172" t="s">
        <v>211</v>
      </c>
      <c r="F4" s="170" t="s">
        <v>212</v>
      </c>
      <c r="G4" s="171"/>
    </row>
    <row r="5" spans="1:7" ht="27" thickBot="1" x14ac:dyDescent="0.4">
      <c r="A5" s="168"/>
      <c r="B5" s="169"/>
      <c r="C5" s="75" t="s">
        <v>213</v>
      </c>
      <c r="D5" s="75" t="s">
        <v>214</v>
      </c>
      <c r="E5" s="173"/>
      <c r="F5" s="75" t="s">
        <v>215</v>
      </c>
      <c r="G5" s="75" t="s">
        <v>216</v>
      </c>
    </row>
    <row r="6" spans="1:7" ht="15" thickBot="1" x14ac:dyDescent="0.4">
      <c r="A6" s="76" t="s">
        <v>140</v>
      </c>
      <c r="B6" s="77">
        <v>0</v>
      </c>
      <c r="C6" s="77">
        <v>0</v>
      </c>
      <c r="D6" s="77">
        <v>0</v>
      </c>
      <c r="E6" s="77">
        <v>0</v>
      </c>
      <c r="F6" s="77">
        <v>0</v>
      </c>
      <c r="G6" s="77">
        <v>0</v>
      </c>
    </row>
    <row r="7" spans="1:7" ht="15" thickBot="1" x14ac:dyDescent="0.4">
      <c r="A7" s="76" t="s">
        <v>217</v>
      </c>
      <c r="B7" s="78">
        <v>0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</row>
    <row r="8" spans="1:7" ht="15" thickBot="1" x14ac:dyDescent="0.4">
      <c r="A8" s="76" t="s">
        <v>218</v>
      </c>
      <c r="B8" s="78">
        <v>0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</row>
    <row r="9" spans="1:7" ht="15" thickBot="1" x14ac:dyDescent="0.4">
      <c r="A9" s="76" t="s">
        <v>219</v>
      </c>
      <c r="B9" s="78">
        <v>0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</row>
    <row r="10" spans="1:7" ht="15" thickBot="1" x14ac:dyDescent="0.4">
      <c r="A10" s="79" t="s">
        <v>161</v>
      </c>
      <c r="B10" s="78">
        <v>0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</row>
  </sheetData>
  <mergeCells count="5">
    <mergeCell ref="A4:A5"/>
    <mergeCell ref="B4:B5"/>
    <mergeCell ref="C4:D4"/>
    <mergeCell ref="E4:E5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Datos Generales</vt:lpstr>
      <vt:lpstr>Servicios</vt:lpstr>
      <vt:lpstr>Productos</vt:lpstr>
      <vt:lpstr>Infraestructura  Inf</vt:lpstr>
      <vt:lpstr>Adquisicion</vt:lpstr>
      <vt:lpstr>RR HH</vt:lpstr>
      <vt:lpstr>RR Mat</vt:lpstr>
      <vt:lpstr>Fondos</vt:lpstr>
      <vt:lpstr>Proyectos</vt:lpstr>
      <vt:lpstr>Usuarios Potenciales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2026-03-13T20:18:35Z</dcterms:modified>
</cp:coreProperties>
</file>